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tabRatio="645" activeTab="0"/>
  </bookViews>
  <sheets>
    <sheet name="II stopień stacjonarne" sheetId="1" r:id="rId1"/>
  </sheets>
  <definedNames/>
  <calcPr fullCalcOnLoad="1"/>
</workbook>
</file>

<file path=xl/sharedStrings.xml><?xml version="1.0" encoding="utf-8"?>
<sst xmlns="http://schemas.openxmlformats.org/spreadsheetml/2006/main" count="164" uniqueCount="146">
  <si>
    <t>Lp.</t>
  </si>
  <si>
    <t>kod</t>
  </si>
  <si>
    <t>E</t>
  </si>
  <si>
    <t>Rozkład godzin</t>
  </si>
  <si>
    <t>Przedmiot</t>
  </si>
  <si>
    <t>I rok</t>
  </si>
  <si>
    <t>II rok</t>
  </si>
  <si>
    <t>Razem godz.</t>
  </si>
  <si>
    <t>Razem ECTS</t>
  </si>
  <si>
    <t>ECTS</t>
  </si>
  <si>
    <t>razem</t>
  </si>
  <si>
    <t>1 semestr</t>
  </si>
  <si>
    <t>2 semestr</t>
  </si>
  <si>
    <t>3 semestr</t>
  </si>
  <si>
    <t>4 semestr</t>
  </si>
  <si>
    <t>Z</t>
  </si>
  <si>
    <t>ZO</t>
  </si>
  <si>
    <t>I</t>
  </si>
  <si>
    <t>II</t>
  </si>
  <si>
    <t>III</t>
  </si>
  <si>
    <t>Całkowity nakład pracy studenta</t>
  </si>
  <si>
    <t>Język obcy</t>
  </si>
  <si>
    <t>pięczęć jednostki organizacyjnej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</si>
  <si>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</si>
  <si>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forma zal. po semestrze</t>
  </si>
  <si>
    <t>1. PRZEDMIOTY KSZTAŁCENIA OGÓLNEGO</t>
  </si>
  <si>
    <t>2. PRZEDMIOTY PODSTAWOWE/KIERUNKOWE</t>
  </si>
  <si>
    <t>3. PRZEDMIOTY DO WYBORU</t>
  </si>
  <si>
    <t>4. PRAKTYKI</t>
  </si>
  <si>
    <t>Razem przedmioty 1-4</t>
  </si>
  <si>
    <t>RAZEM</t>
  </si>
  <si>
    <t>Przedmioty w zakresie wsparcia studentów w procesie uczenia się *</t>
  </si>
  <si>
    <t>grupa przedmiotów fakultatywnych**</t>
  </si>
  <si>
    <t>Przedmioty fakultatywne</t>
  </si>
  <si>
    <t>Seminarium magisterskie</t>
  </si>
  <si>
    <t>1,2,3,4</t>
  </si>
  <si>
    <t>3,4,5</t>
  </si>
  <si>
    <t>Metodologia badań społecznych</t>
  </si>
  <si>
    <t>grupa przedmiotów z zakresu pracy socjalnej z rodziną</t>
  </si>
  <si>
    <t>Praktyka zawodowa</t>
  </si>
  <si>
    <t>Współczesne kierunki w edukacji medialnej</t>
  </si>
  <si>
    <t xml:space="preserve">Antropologia kulturowa </t>
  </si>
  <si>
    <t xml:space="preserve">Współczesne kierunki filozofii </t>
  </si>
  <si>
    <t xml:space="preserve">Współczesne kierunki w psychologii </t>
  </si>
  <si>
    <t xml:space="preserve">Współczesne problemy społeczne </t>
  </si>
  <si>
    <t xml:space="preserve">Diagnoza społeczna w pracy socjalnej </t>
  </si>
  <si>
    <t xml:space="preserve">Psychiatria środowiskowa </t>
  </si>
  <si>
    <t xml:space="preserve">Współczesne kierunki w pedagogice zdrowia </t>
  </si>
  <si>
    <t xml:space="preserve">Ekonomia społeczna </t>
  </si>
  <si>
    <t xml:space="preserve">Prawne uwarunkowania systemu pomocy społecznej </t>
  </si>
  <si>
    <t xml:space="preserve">Zabezpieczenie społeczne </t>
  </si>
  <si>
    <t xml:space="preserve">Współczesne wyzwania demografii </t>
  </si>
  <si>
    <t xml:space="preserve">Zarządzanie instytucjami pomocy społecznej </t>
  </si>
  <si>
    <t xml:space="preserve">Lokalna polityka społeczna </t>
  </si>
  <si>
    <t xml:space="preserve">Kształcenie ustawiczne </t>
  </si>
  <si>
    <t>Statystyka społeczna</t>
  </si>
  <si>
    <t>Współczesne problemy pedagogiki społecznej</t>
  </si>
  <si>
    <t>2 </t>
  </si>
  <si>
    <t>grupa przedmiotów z zakresu pracy socjalnej w instytucjach pomocowych</t>
  </si>
  <si>
    <t xml:space="preserve">Praktyczna realizacja metod pracy socjalnej </t>
  </si>
  <si>
    <t xml:space="preserve">Administracja i dokumentacja pracy pracownika socjalnego </t>
  </si>
  <si>
    <t>Doradztwo zawodowe w instytucjach pomocy społecznej</t>
  </si>
  <si>
    <t xml:space="preserve">Aktywizacja społeczna i życiowa osób starszych </t>
  </si>
  <si>
    <t xml:space="preserve">Strategie interwencji kryzysowej-warsztaty </t>
  </si>
  <si>
    <t xml:space="preserve">Organizacje pozarządowe w społeczeństwie obywatelskim </t>
  </si>
  <si>
    <t xml:space="preserve">Rehabilitacja społeczno-zawodowa osób zagrożonych wykluczeniem społecznym </t>
  </si>
  <si>
    <t>Zarządzanie superwizyjne w pracy socjalnej-warsztaty</t>
  </si>
  <si>
    <t xml:space="preserve">Profesjonalizacja zawodu pracownika socjalnego w Polsce i na świecie </t>
  </si>
  <si>
    <t>4 </t>
  </si>
  <si>
    <t>Przedsiębiorczość i innowacyjność w działalności pomocowej</t>
  </si>
  <si>
    <t>Metody pracy socjalnej w praktyce</t>
  </si>
  <si>
    <t xml:space="preserve">Pomoc wobec różnych grup społecznych </t>
  </si>
  <si>
    <t xml:space="preserve">Wsparcie rodziny w sytuacji kryzysowej </t>
  </si>
  <si>
    <t xml:space="preserve">Doradztwo zawodowe dla różnych kategorii podopiecznych </t>
  </si>
  <si>
    <t xml:space="preserve">Osoby z grup szczególnego ryzyka na rynku pracy </t>
  </si>
  <si>
    <t xml:space="preserve">Społeczne konteksty funkcjonowania człowieka starego w rodzinie i społeczeństwie </t>
  </si>
  <si>
    <t xml:space="preserve">Społeczne aspekty funkcjonowania rodziny w chorobie </t>
  </si>
  <si>
    <t xml:space="preserve">Wspomaganie rodziny przez organizacje pozarządowe i wolontariat </t>
  </si>
  <si>
    <t xml:space="preserve">Wsparcie superwizyjne pracownika socjalnego -warsztaty </t>
  </si>
  <si>
    <t xml:space="preserve">Kształcenie pracowników socjalnych w Polsce i na świecie </t>
  </si>
  <si>
    <t xml:space="preserve">Mediacje rodzinne-warsztaty </t>
  </si>
  <si>
    <t>Deontologia zawodu pracownika socjalnego</t>
  </si>
  <si>
    <t>Międzynarodowe i europejskie podmioty polityki społecznej</t>
  </si>
  <si>
    <t>Kierunek: PRACA SOCJALNA</t>
  </si>
  <si>
    <t xml:space="preserve">Współczesne problemy pracy socjalnej </t>
  </si>
  <si>
    <t>** Student zobowiązany jest zrealizować wybrane przedmioty - 1 ECTS w semestrze II i 1 ECTS w semestrze III: Kultura czasu wolnego (15 ćw.); Współczesne przeobrażenia systemowe pracy socjalnej (15 w); Globalizacja i regionalizacja (15 w); Marginalizacja i solidarność społeczna (15 w)</t>
  </si>
  <si>
    <t>Historia działalności pomocowej</t>
  </si>
  <si>
    <t>Inkluzja społeczna</t>
  </si>
  <si>
    <t xml:space="preserve">Instytucje i jednostki organizacyjne pomocy społecznej wobec różnych kategorii podopiecznych </t>
  </si>
  <si>
    <t>0923.3.PS2.A1.JO</t>
  </si>
  <si>
    <t>0923.3.PS2.A2.AK</t>
  </si>
  <si>
    <t>0923.3.PS2.A3.PZWSPU</t>
  </si>
  <si>
    <t>0923.3.PS2.B/C1.WKF</t>
  </si>
  <si>
    <t>0923.3.PS2.B/C3.WKP</t>
  </si>
  <si>
    <t>0923.3.PS2.B/C4.WPS</t>
  </si>
  <si>
    <t>0923.3.PS2.B/C5/DSPS</t>
  </si>
  <si>
    <t>0923.3.PS2.B/C6.HDP</t>
  </si>
  <si>
    <t>0923.3.PS2.B/C7.WPPSOC</t>
  </si>
  <si>
    <t>0923.3.PS2.B/C2.WPPSPOL</t>
  </si>
  <si>
    <t>0923.3.PS2.B/C8.PS</t>
  </si>
  <si>
    <t>0923.3.PS2.B/C9.WKPZ</t>
  </si>
  <si>
    <t>0923.3.PS2.B/C10.DZPS</t>
  </si>
  <si>
    <t>0923.3.PS2.B/C11.MBS</t>
  </si>
  <si>
    <t>0923.3.PS2.B/C12.PUSPS</t>
  </si>
  <si>
    <t>0923.3.PS2.B/C13.ZS</t>
  </si>
  <si>
    <t>0923.3.PS2.B/C14.WWD</t>
  </si>
  <si>
    <t>0923.3.PS2.B/C15.IS</t>
  </si>
  <si>
    <t>0923.3.PS2.B/C16.STATSPOL</t>
  </si>
  <si>
    <t>0923.3.PS2.B/C17.LPS</t>
  </si>
  <si>
    <t>0923.3.PS2.B/C18.ZIPS</t>
  </si>
  <si>
    <t>0923.3.PS2.F1.PRMPS</t>
  </si>
  <si>
    <t>0923.3.PS2.F2.ADPPS</t>
  </si>
  <si>
    <t>0923.3.PS2.F3.IJOPSWRKP</t>
  </si>
  <si>
    <t>0923.3.PS2.F4.DZIPS</t>
  </si>
  <si>
    <t>0923.3.PS2.F5.ASZOS</t>
  </si>
  <si>
    <t>0923.3.PS2.F6.SIK</t>
  </si>
  <si>
    <t>0923.3.PS2.F7.OPSO</t>
  </si>
  <si>
    <t>0923.3.PS2.F8.RSZOZWS</t>
  </si>
  <si>
    <t>0923.3.PS2.F9.PIDP</t>
  </si>
  <si>
    <t>0923.3.PS2.F10.ZSPS</t>
  </si>
  <si>
    <t>0923.3.PS2.F11.PZPSPS</t>
  </si>
  <si>
    <t>0923.3.PS2.F1.MPSP</t>
  </si>
  <si>
    <t>0923.3.PS2.F2.PWRGS</t>
  </si>
  <si>
    <t>0923.3.PS2.F3.WRSK</t>
  </si>
  <si>
    <t>0923.3.PS2.F4.DZRKP</t>
  </si>
  <si>
    <t>0923.3.PS2.F5.OGSRRP</t>
  </si>
  <si>
    <t>0923.3.PS2.F6.SKFCSRS</t>
  </si>
  <si>
    <t>0923.3.PS2.F7.SAFRC</t>
  </si>
  <si>
    <t>0923.3.PS2.F8.WROPW</t>
  </si>
  <si>
    <t>0923.3.PS2.F9.WSPS</t>
  </si>
  <si>
    <t>0923.3.PS2.F10.KPSPS</t>
  </si>
  <si>
    <t>0923.3.PS2.F11.MR</t>
  </si>
  <si>
    <t>0923.3.PS2.G.PZ</t>
  </si>
  <si>
    <t>0923.3.PS2.E.1.SM</t>
  </si>
  <si>
    <t>0923.3.PS2.E.2.SM</t>
  </si>
  <si>
    <t>1+1</t>
  </si>
  <si>
    <t>0923.3.PS2.F.KCW 0923.3.PS2.F.WPSPS 0923.3.PS2.F.GR     0923.3.PS2.F.MSS</t>
  </si>
  <si>
    <t>3. Studentów obowiązuje szkolenie z pomocy przedmedycznej w wymiarze 4 godzin - semestr I</t>
  </si>
  <si>
    <r>
      <t xml:space="preserve">1. Studentów obowiązuje szkolenie dotyczące bezpiecznych i higienicznych warunków kształcenia, w wymiarze 4 godzin, w zakresie uwzględniającym specyfikę kształcenia w uczelni i rodzaj wyposażenia technicznego wykorzystywanego w procesie kształcenia - </t>
    </r>
    <r>
      <rPr>
        <b/>
        <sz val="18"/>
        <rFont val="Calibri"/>
        <family val="2"/>
      </rPr>
      <t>semestr I</t>
    </r>
  </si>
  <si>
    <r>
      <t xml:space="preserve">2. Studentów obowiązuje szkolenie biblioteczne w wymiarze 2 godzin </t>
    </r>
    <r>
      <rPr>
        <b/>
        <sz val="18"/>
        <rFont val="Calibri"/>
        <family val="2"/>
      </rPr>
      <t>- semestr I</t>
    </r>
  </si>
  <si>
    <t>0923.3.PS2.B/C19.KU</t>
  </si>
  <si>
    <t>0923.3.PS2.B/C20.ES</t>
  </si>
  <si>
    <t>0923.3.PS2.B/C22.MEPPS</t>
  </si>
  <si>
    <t>0923.3.PS2.B/C21.WKEM</t>
  </si>
  <si>
    <r>
      <t xml:space="preserve">*Zasoby zdrowotne wspomagające proces uczenia się </t>
    </r>
    <r>
      <rPr>
        <b/>
        <i/>
        <sz val="18"/>
        <rFont val="Calibri"/>
        <family val="2"/>
      </rPr>
      <t>lub</t>
    </r>
    <r>
      <rPr>
        <b/>
        <sz val="18"/>
        <rFont val="Calibri"/>
        <family val="2"/>
      </rPr>
      <t xml:space="preserve"> Kompetencje pozapoznawcze w procesie uczenia się </t>
    </r>
    <r>
      <rPr>
        <b/>
        <i/>
        <sz val="18"/>
        <rFont val="Calibri"/>
        <family val="2"/>
      </rPr>
      <t xml:space="preserve">lub </t>
    </r>
    <r>
      <rPr>
        <b/>
        <sz val="18"/>
        <rFont val="Calibri"/>
        <family val="2"/>
      </rPr>
      <t xml:space="preserve">Coaching </t>
    </r>
    <r>
      <rPr>
        <b/>
        <i/>
        <sz val="18"/>
        <rFont val="Calibri"/>
        <family val="2"/>
      </rPr>
      <t xml:space="preserve">lub </t>
    </r>
    <r>
      <rPr>
        <b/>
        <sz val="18"/>
        <rFont val="Calibri"/>
        <family val="2"/>
      </rPr>
      <t>Narzędzia TOC w rozwiązywaniu problemów społecznych</t>
    </r>
  </si>
  <si>
    <t>HARMONOGRAM REALIZACJI PROGRAMU STUDIÓW (PLAN STUDIÓW) STACJONARNYCH DRUGIEGO STOPNIA obowiązujący od roku akademickiego 2022/2023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</si>
</sst>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  <numFmt numFmtId="172" formatCode="0.0000"/>
    <numFmt numFmtId="173" formatCode="0.0000000"/>
    <numFmt numFmtId="174" formatCode="0.000000"/>
    <numFmt numFmtId="175" formatCode="0.00000"/>
  </numFmts>
  <fonts count="5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Arial"/>
      <family val="2"/>
    </font>
    <font>
      <b/>
      <sz val="24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24"/>
      <name val="Calibri"/>
      <family val="2"/>
    </font>
    <font>
      <i/>
      <sz val="10"/>
      <name val="Calibri"/>
      <family val="2"/>
    </font>
    <font>
      <b/>
      <i/>
      <sz val="18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9" fontId="8" fillId="0" borderId="0" xfId="54" applyFont="1" applyAlignment="1">
      <alignment horizontal="center" vertical="center" wrapText="1"/>
    </xf>
    <xf numFmtId="9" fontId="9" fillId="0" borderId="0" xfId="54" applyFont="1" applyAlignment="1">
      <alignment horizontal="left" vertical="center" wrapText="1"/>
    </xf>
    <xf numFmtId="9" fontId="10" fillId="0" borderId="0" xfId="54" applyFont="1" applyAlignment="1">
      <alignment horizontal="center" vertical="center" wrapText="1"/>
    </xf>
    <xf numFmtId="9" fontId="2" fillId="0" borderId="0" xfId="54" applyFont="1" applyAlignment="1">
      <alignment horizontal="center" vertical="center" wrapText="1"/>
    </xf>
    <xf numFmtId="0" fontId="13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21" xfId="0" applyFont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7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3" fillId="35" borderId="0" xfId="0" applyFont="1" applyFill="1" applyAlignment="1">
      <alignment/>
    </xf>
    <xf numFmtId="0" fontId="13" fillId="0" borderId="45" xfId="0" applyFont="1" applyBorder="1" applyAlignment="1">
      <alignment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2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wrapText="1"/>
    </xf>
    <xf numFmtId="0" fontId="2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9" fontId="2" fillId="0" borderId="51" xfId="0" applyNumberFormat="1" applyFont="1" applyBorder="1" applyAlignment="1">
      <alignment horizontal="left" vertical="center" wrapText="1"/>
    </xf>
    <xf numFmtId="0" fontId="3" fillId="0" borderId="47" xfId="0" applyFont="1" applyBorder="1" applyAlignment="1">
      <alignment/>
    </xf>
    <xf numFmtId="0" fontId="13" fillId="0" borderId="0" xfId="0" applyFont="1" applyAlignment="1">
      <alignment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13" fillId="0" borderId="19" xfId="0" applyFont="1" applyBorder="1" applyAlignment="1">
      <alignment vertical="center" wrapText="1"/>
    </xf>
    <xf numFmtId="0" fontId="13" fillId="0" borderId="49" xfId="0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right" vertical="center"/>
    </xf>
    <xf numFmtId="0" fontId="13" fillId="0" borderId="22" xfId="0" applyFont="1" applyBorder="1" applyAlignment="1">
      <alignment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37" xfId="0" applyFont="1" applyBorder="1" applyAlignment="1">
      <alignment/>
    </xf>
    <xf numFmtId="0" fontId="14" fillId="0" borderId="44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5" xfId="0" applyFont="1" applyBorder="1" applyAlignment="1">
      <alignment/>
    </xf>
    <xf numFmtId="0" fontId="13" fillId="0" borderId="18" xfId="0" applyFont="1" applyBorder="1" applyAlignment="1">
      <alignment vertical="center"/>
    </xf>
    <xf numFmtId="0" fontId="13" fillId="0" borderId="32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0" borderId="18" xfId="0" applyFont="1" applyBorder="1" applyAlignment="1">
      <alignment horizontal="right" vertical="center"/>
    </xf>
    <xf numFmtId="0" fontId="13" fillId="0" borderId="38" xfId="0" applyFont="1" applyBorder="1" applyAlignment="1">
      <alignment vertical="center"/>
    </xf>
    <xf numFmtId="0" fontId="13" fillId="0" borderId="47" xfId="0" applyFont="1" applyBorder="1" applyAlignment="1">
      <alignment/>
    </xf>
    <xf numFmtId="0" fontId="13" fillId="0" borderId="6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4" fillId="34" borderId="51" xfId="0" applyFont="1" applyFill="1" applyBorder="1" applyAlignment="1">
      <alignment horizontal="center" vertical="center"/>
    </xf>
    <xf numFmtId="0" fontId="14" fillId="0" borderId="6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3" fillId="0" borderId="43" xfId="0" applyFont="1" applyBorder="1" applyAlignment="1">
      <alignment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7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2" xfId="0" applyFont="1" applyBorder="1" applyAlignment="1">
      <alignment vertical="center" wrapText="1"/>
    </xf>
    <xf numFmtId="0" fontId="13" fillId="0" borderId="75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34" borderId="53" xfId="0" applyFont="1" applyFill="1" applyBorder="1" applyAlignment="1">
      <alignment horizontal="right" vertical="center"/>
    </xf>
    <xf numFmtId="0" fontId="14" fillId="34" borderId="54" xfId="0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35" borderId="58" xfId="0" applyFont="1" applyFill="1" applyBorder="1" applyAlignment="1">
      <alignment horizontal="left" vertical="center"/>
    </xf>
    <xf numFmtId="0" fontId="14" fillId="35" borderId="78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center" vertical="center" wrapText="1"/>
    </xf>
    <xf numFmtId="0" fontId="14" fillId="32" borderId="29" xfId="0" applyFont="1" applyFill="1" applyBorder="1" applyAlignment="1">
      <alignment horizontal="center" vertical="center" wrapText="1"/>
    </xf>
    <xf numFmtId="0" fontId="14" fillId="32" borderId="37" xfId="0" applyFont="1" applyFill="1" applyBorder="1" applyAlignment="1">
      <alignment horizontal="center" vertical="center" wrapText="1"/>
    </xf>
    <xf numFmtId="0" fontId="14" fillId="32" borderId="39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35" borderId="41" xfId="0" applyFont="1" applyFill="1" applyBorder="1" applyAlignment="1">
      <alignment horizontal="left" vertical="center"/>
    </xf>
    <xf numFmtId="0" fontId="13" fillId="35" borderId="62" xfId="0" applyFont="1" applyFill="1" applyBorder="1" applyAlignment="1">
      <alignment horizontal="left" vertical="center"/>
    </xf>
    <xf numFmtId="0" fontId="14" fillId="35" borderId="49" xfId="0" applyFont="1" applyFill="1" applyBorder="1" applyAlignment="1">
      <alignment horizontal="left" vertical="center"/>
    </xf>
    <xf numFmtId="0" fontId="13" fillId="35" borderId="65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78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14" fillId="34" borderId="29" xfId="0" applyFont="1" applyFill="1" applyBorder="1" applyAlignment="1">
      <alignment horizontal="right" vertical="center"/>
    </xf>
    <xf numFmtId="0" fontId="14" fillId="34" borderId="37" xfId="0" applyFont="1" applyFill="1" applyBorder="1" applyAlignment="1">
      <alignment horizontal="right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4" fillId="35" borderId="0" xfId="0" applyFont="1" applyFill="1" applyAlignment="1">
      <alignment horizontal="left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4" fillId="0" borderId="79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4" fillId="0" borderId="67" xfId="0" applyFont="1" applyBorder="1" applyAlignment="1">
      <alignment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4" fillId="35" borderId="65" xfId="0" applyFont="1" applyFill="1" applyBorder="1" applyAlignment="1">
      <alignment horizontal="left" vertical="center"/>
    </xf>
    <xf numFmtId="0" fontId="14" fillId="35" borderId="80" xfId="0" applyFont="1" applyFill="1" applyBorder="1" applyAlignment="1">
      <alignment horizontal="left" vertical="center"/>
    </xf>
    <xf numFmtId="0" fontId="14" fillId="0" borderId="79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4" fillId="0" borderId="67" xfId="0" applyFont="1" applyBorder="1" applyAlignment="1">
      <alignment vertical="center" wrapText="1"/>
    </xf>
    <xf numFmtId="0" fontId="14" fillId="35" borderId="61" xfId="0" applyFont="1" applyFill="1" applyBorder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4" fillId="35" borderId="49" xfId="0" applyFont="1" applyFill="1" applyBorder="1" applyAlignment="1">
      <alignment horizontal="center" vertical="center"/>
    </xf>
    <xf numFmtId="0" fontId="14" fillId="35" borderId="65" xfId="0" applyFont="1" applyFill="1" applyBorder="1" applyAlignment="1">
      <alignment horizontal="center" vertical="center"/>
    </xf>
    <xf numFmtId="0" fontId="14" fillId="35" borderId="8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35" borderId="41" xfId="0" applyFont="1" applyFill="1" applyBorder="1" applyAlignment="1">
      <alignment horizontal="center" vertical="center"/>
    </xf>
    <xf numFmtId="0" fontId="14" fillId="35" borderId="6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view="pageBreakPreview" zoomScale="50" zoomScaleNormal="50" zoomScaleSheetLayoutView="50" zoomScalePageLayoutView="0" workbookViewId="0" topLeftCell="A1">
      <selection activeCell="C6" sqref="C6:C8"/>
    </sheetView>
  </sheetViews>
  <sheetFormatPr defaultColWidth="9.140625" defaultRowHeight="15"/>
  <cols>
    <col min="1" max="1" width="7.28125" style="4" customWidth="1"/>
    <col min="2" max="2" width="68.28125" style="5" customWidth="1"/>
    <col min="3" max="3" width="41.00390625" style="1" customWidth="1"/>
    <col min="4" max="4" width="7.57421875" style="9" customWidth="1"/>
    <col min="5" max="5" width="11.421875" style="1" customWidth="1"/>
    <col min="6" max="6" width="8.140625" style="1" customWidth="1"/>
    <col min="7" max="9" width="7.57421875" style="1" customWidth="1"/>
    <col min="10" max="10" width="9.57421875" style="1" customWidth="1"/>
    <col min="11" max="11" width="7.57421875" style="1" customWidth="1"/>
    <col min="12" max="12" width="7.7109375" style="1" customWidth="1"/>
    <col min="13" max="13" width="7.28125" style="1" customWidth="1"/>
    <col min="14" max="14" width="9.8515625" style="1" customWidth="1"/>
    <col min="15" max="17" width="7.57421875" style="1" customWidth="1"/>
    <col min="18" max="18" width="9.00390625" style="1" customWidth="1"/>
    <col min="19" max="19" width="7.57421875" style="1" customWidth="1"/>
    <col min="20" max="20" width="8.28125" style="1" customWidth="1"/>
    <col min="21" max="21" width="7.421875" style="1" customWidth="1"/>
    <col min="22" max="22" width="9.57421875" style="1" customWidth="1"/>
    <col min="23" max="23" width="16.140625" style="1" customWidth="1"/>
    <col min="24" max="24" width="23.140625" style="1" customWidth="1"/>
    <col min="25" max="25" width="12.140625" style="121" customWidth="1"/>
    <col min="26" max="32" width="9.140625" style="4" hidden="1" customWidth="1"/>
    <col min="33" max="49" width="9.140625" style="4" customWidth="1"/>
    <col min="50" max="16384" width="9.140625" style="4" customWidth="1"/>
  </cols>
  <sheetData>
    <row r="1" spans="1:32" ht="39.75" customHeight="1">
      <c r="A1" s="216" t="s">
        <v>145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55"/>
      <c r="AA1" s="55"/>
      <c r="AB1" s="55"/>
      <c r="AC1" s="55"/>
      <c r="AD1" s="55"/>
      <c r="AE1" s="55"/>
      <c r="AF1" s="55"/>
    </row>
    <row r="2" spans="1:32" ht="30.75" customHeight="1">
      <c r="A2" s="51"/>
      <c r="B2" s="52" t="s">
        <v>22</v>
      </c>
      <c r="C2" s="53"/>
      <c r="D2" s="53"/>
      <c r="E2" s="53"/>
      <c r="F2" s="53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53"/>
      <c r="V2" s="53"/>
      <c r="W2" s="53"/>
      <c r="X2" s="53"/>
      <c r="Y2" s="119"/>
      <c r="Z2" s="55"/>
      <c r="AA2" s="55"/>
      <c r="AB2" s="55"/>
      <c r="AC2" s="55"/>
      <c r="AD2" s="55"/>
      <c r="AE2" s="55"/>
      <c r="AF2" s="55"/>
    </row>
    <row r="3" spans="1:32" ht="42.75" customHeight="1">
      <c r="A3" s="51"/>
      <c r="B3" s="225" t="s">
        <v>83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54"/>
      <c r="W3" s="218"/>
      <c r="X3" s="218"/>
      <c r="Y3" s="218"/>
      <c r="Z3" s="55"/>
      <c r="AA3" s="55"/>
      <c r="AB3" s="55"/>
      <c r="AC3" s="55"/>
      <c r="AD3" s="55"/>
      <c r="AE3" s="55"/>
      <c r="AF3" s="55"/>
    </row>
    <row r="4" spans="1:32" ht="24.75" customHeight="1">
      <c r="A4" s="55"/>
      <c r="B4" s="226" t="s">
        <v>23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55"/>
      <c r="AA4" s="55"/>
      <c r="AB4" s="55"/>
      <c r="AC4" s="55"/>
      <c r="AD4" s="55"/>
      <c r="AE4" s="55"/>
      <c r="AF4" s="55"/>
    </row>
    <row r="5" spans="1:32" ht="32.25" customHeight="1">
      <c r="A5" s="219"/>
      <c r="B5" s="220"/>
      <c r="C5" s="220"/>
      <c r="D5" s="220"/>
      <c r="E5" s="220"/>
      <c r="F5" s="221"/>
      <c r="G5" s="222" t="s">
        <v>3</v>
      </c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4"/>
      <c r="Z5" s="55"/>
      <c r="AA5" s="55"/>
      <c r="AB5" s="55"/>
      <c r="AC5" s="55"/>
      <c r="AD5" s="55"/>
      <c r="AE5" s="55"/>
      <c r="AF5" s="55"/>
    </row>
    <row r="6" spans="1:32" ht="32.25" customHeight="1">
      <c r="A6" s="210" t="s">
        <v>0</v>
      </c>
      <c r="B6" s="233" t="s">
        <v>4</v>
      </c>
      <c r="C6" s="198" t="s">
        <v>1</v>
      </c>
      <c r="D6" s="206" t="s">
        <v>24</v>
      </c>
      <c r="E6" s="206"/>
      <c r="F6" s="206"/>
      <c r="G6" s="235" t="s">
        <v>5</v>
      </c>
      <c r="H6" s="235"/>
      <c r="I6" s="235"/>
      <c r="J6" s="235"/>
      <c r="K6" s="235"/>
      <c r="L6" s="235"/>
      <c r="M6" s="235"/>
      <c r="N6" s="235"/>
      <c r="O6" s="235" t="s">
        <v>6</v>
      </c>
      <c r="P6" s="235"/>
      <c r="Q6" s="235"/>
      <c r="R6" s="235"/>
      <c r="S6" s="235"/>
      <c r="T6" s="235"/>
      <c r="U6" s="235"/>
      <c r="V6" s="235"/>
      <c r="W6" s="198" t="s">
        <v>7</v>
      </c>
      <c r="X6" s="198" t="s">
        <v>20</v>
      </c>
      <c r="Y6" s="201" t="s">
        <v>8</v>
      </c>
      <c r="Z6" s="55"/>
      <c r="AA6" s="55"/>
      <c r="AB6" s="55"/>
      <c r="AC6" s="55"/>
      <c r="AD6" s="55"/>
      <c r="AE6" s="55"/>
      <c r="AF6" s="55"/>
    </row>
    <row r="7" spans="1:32" s="6" customFormat="1" ht="32.25" customHeight="1">
      <c r="A7" s="210"/>
      <c r="B7" s="233"/>
      <c r="C7" s="199"/>
      <c r="D7" s="206"/>
      <c r="E7" s="206"/>
      <c r="F7" s="206"/>
      <c r="G7" s="207" t="s">
        <v>11</v>
      </c>
      <c r="H7" s="208"/>
      <c r="I7" s="208"/>
      <c r="J7" s="209"/>
      <c r="K7" s="228" t="s">
        <v>12</v>
      </c>
      <c r="L7" s="229"/>
      <c r="M7" s="229"/>
      <c r="N7" s="230"/>
      <c r="O7" s="207" t="s">
        <v>13</v>
      </c>
      <c r="P7" s="208"/>
      <c r="Q7" s="208"/>
      <c r="R7" s="209"/>
      <c r="S7" s="228" t="s">
        <v>14</v>
      </c>
      <c r="T7" s="229"/>
      <c r="U7" s="229"/>
      <c r="V7" s="230"/>
      <c r="W7" s="199"/>
      <c r="X7" s="199"/>
      <c r="Y7" s="202"/>
      <c r="Z7" s="99"/>
      <c r="AA7" s="99"/>
      <c r="AB7" s="99"/>
      <c r="AC7" s="99"/>
      <c r="AD7" s="99"/>
      <c r="AE7" s="99"/>
      <c r="AF7" s="99"/>
    </row>
    <row r="8" spans="1:32" s="6" customFormat="1" ht="32.25" customHeight="1" thickBot="1">
      <c r="A8" s="211"/>
      <c r="B8" s="234"/>
      <c r="C8" s="200"/>
      <c r="D8" s="56" t="s">
        <v>2</v>
      </c>
      <c r="E8" s="56" t="s">
        <v>16</v>
      </c>
      <c r="F8" s="56" t="s">
        <v>15</v>
      </c>
      <c r="G8" s="57" t="s">
        <v>17</v>
      </c>
      <c r="H8" s="57" t="s">
        <v>18</v>
      </c>
      <c r="I8" s="57" t="s">
        <v>19</v>
      </c>
      <c r="J8" s="57" t="s">
        <v>9</v>
      </c>
      <c r="K8" s="58" t="s">
        <v>17</v>
      </c>
      <c r="L8" s="58" t="s">
        <v>18</v>
      </c>
      <c r="M8" s="58" t="s">
        <v>19</v>
      </c>
      <c r="N8" s="58" t="s">
        <v>9</v>
      </c>
      <c r="O8" s="57" t="s">
        <v>17</v>
      </c>
      <c r="P8" s="57" t="s">
        <v>18</v>
      </c>
      <c r="Q8" s="57" t="s">
        <v>19</v>
      </c>
      <c r="R8" s="57" t="s">
        <v>9</v>
      </c>
      <c r="S8" s="58" t="s">
        <v>17</v>
      </c>
      <c r="T8" s="58" t="s">
        <v>18</v>
      </c>
      <c r="U8" s="58" t="s">
        <v>19</v>
      </c>
      <c r="V8" s="58" t="s">
        <v>9</v>
      </c>
      <c r="W8" s="200"/>
      <c r="X8" s="200"/>
      <c r="Y8" s="203"/>
      <c r="Z8" s="99"/>
      <c r="AA8" s="99"/>
      <c r="AB8" s="99"/>
      <c r="AC8" s="99"/>
      <c r="AD8" s="99"/>
      <c r="AE8" s="99"/>
      <c r="AF8" s="99"/>
    </row>
    <row r="9" spans="1:32" ht="32.25" customHeight="1">
      <c r="A9" s="214" t="s">
        <v>25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55"/>
      <c r="AA9" s="55"/>
      <c r="AB9" s="55"/>
      <c r="AC9" s="55"/>
      <c r="AD9" s="55"/>
      <c r="AE9" s="55"/>
      <c r="AF9" s="55"/>
    </row>
    <row r="10" spans="1:32" ht="32.25" customHeight="1">
      <c r="A10" s="159">
        <v>1</v>
      </c>
      <c r="B10" s="158" t="s">
        <v>21</v>
      </c>
      <c r="C10" s="166" t="s">
        <v>89</v>
      </c>
      <c r="D10" s="90"/>
      <c r="E10" s="69">
        <v>2.3</v>
      </c>
      <c r="F10" s="91"/>
      <c r="G10" s="92"/>
      <c r="H10" s="93"/>
      <c r="I10" s="94"/>
      <c r="J10" s="95"/>
      <c r="K10" s="92"/>
      <c r="L10" s="93">
        <v>30</v>
      </c>
      <c r="M10" s="94"/>
      <c r="N10" s="95">
        <v>1</v>
      </c>
      <c r="O10" s="92"/>
      <c r="P10" s="93">
        <v>30</v>
      </c>
      <c r="Q10" s="94"/>
      <c r="R10" s="95" t="s">
        <v>135</v>
      </c>
      <c r="S10" s="92"/>
      <c r="T10" s="93"/>
      <c r="U10" s="94"/>
      <c r="V10" s="95"/>
      <c r="W10" s="97">
        <v>60</v>
      </c>
      <c r="X10" s="97">
        <v>75</v>
      </c>
      <c r="Y10" s="97">
        <v>3</v>
      </c>
      <c r="Z10" s="55"/>
      <c r="AA10" s="55"/>
      <c r="AB10" s="55"/>
      <c r="AC10" s="55"/>
      <c r="AD10" s="55"/>
      <c r="AE10" s="55"/>
      <c r="AF10" s="55"/>
    </row>
    <row r="11" spans="1:32" s="73" customFormat="1" ht="39" customHeight="1">
      <c r="A11" s="157">
        <v>2</v>
      </c>
      <c r="B11" s="188" t="s">
        <v>41</v>
      </c>
      <c r="C11" s="30" t="s">
        <v>90</v>
      </c>
      <c r="D11" s="76"/>
      <c r="E11" s="78">
        <v>1</v>
      </c>
      <c r="F11" s="87"/>
      <c r="G11" s="186">
        <v>25</v>
      </c>
      <c r="H11" s="28"/>
      <c r="I11" s="62"/>
      <c r="J11" s="30">
        <v>2</v>
      </c>
      <c r="K11" s="186"/>
      <c r="L11" s="28"/>
      <c r="M11" s="62"/>
      <c r="N11" s="30"/>
      <c r="O11" s="186"/>
      <c r="P11" s="28"/>
      <c r="Q11" s="62"/>
      <c r="R11" s="30"/>
      <c r="S11" s="79"/>
      <c r="T11" s="74"/>
      <c r="U11" s="75"/>
      <c r="V11" s="81"/>
      <c r="W11" s="41">
        <v>25</v>
      </c>
      <c r="X11" s="83">
        <v>50</v>
      </c>
      <c r="Y11" s="83">
        <v>2</v>
      </c>
      <c r="Z11" s="125"/>
      <c r="AA11" s="125"/>
      <c r="AB11" s="125"/>
      <c r="AC11" s="125"/>
      <c r="AD11" s="125"/>
      <c r="AE11" s="125"/>
      <c r="AF11" s="125"/>
    </row>
    <row r="12" spans="1:32" s="73" customFormat="1" ht="59.25" customHeight="1">
      <c r="A12" s="157">
        <v>3</v>
      </c>
      <c r="B12" s="137" t="s">
        <v>31</v>
      </c>
      <c r="C12" s="30" t="s">
        <v>91</v>
      </c>
      <c r="D12" s="76"/>
      <c r="E12" s="78">
        <v>1.2</v>
      </c>
      <c r="F12" s="87"/>
      <c r="G12" s="186"/>
      <c r="H12" s="28">
        <v>15</v>
      </c>
      <c r="I12" s="62"/>
      <c r="J12" s="30">
        <v>1</v>
      </c>
      <c r="K12" s="186"/>
      <c r="L12" s="28">
        <v>15</v>
      </c>
      <c r="M12" s="62"/>
      <c r="N12" s="30">
        <v>1</v>
      </c>
      <c r="O12" s="186"/>
      <c r="P12" s="28"/>
      <c r="Q12" s="62"/>
      <c r="R12" s="30"/>
      <c r="S12" s="79"/>
      <c r="T12" s="74"/>
      <c r="U12" s="75"/>
      <c r="V12" s="81"/>
      <c r="W12" s="41">
        <v>30</v>
      </c>
      <c r="X12" s="83">
        <v>50</v>
      </c>
      <c r="Y12" s="83">
        <v>2</v>
      </c>
      <c r="Z12" s="125"/>
      <c r="AA12" s="125"/>
      <c r="AB12" s="125"/>
      <c r="AC12" s="125"/>
      <c r="AD12" s="125"/>
      <c r="AE12" s="125"/>
      <c r="AF12" s="125"/>
    </row>
    <row r="13" spans="1:32" s="7" customFormat="1" ht="32.25" customHeight="1">
      <c r="A13" s="231" t="s">
        <v>10</v>
      </c>
      <c r="B13" s="232"/>
      <c r="C13" s="165"/>
      <c r="D13" s="107"/>
      <c r="E13" s="104"/>
      <c r="F13" s="108"/>
      <c r="G13" s="64">
        <f>SUM(G10:G12)</f>
        <v>25</v>
      </c>
      <c r="H13" s="104">
        <f>SUM(H10:H12)</f>
        <v>15</v>
      </c>
      <c r="I13" s="109">
        <v>0</v>
      </c>
      <c r="J13" s="106">
        <f>SUM(J10:J12)</f>
        <v>3</v>
      </c>
      <c r="K13" s="64">
        <f>SUM(K10:K12)</f>
        <v>0</v>
      </c>
      <c r="L13" s="104">
        <f>SUM(L10:L12)</f>
        <v>45</v>
      </c>
      <c r="M13" s="109">
        <v>0</v>
      </c>
      <c r="N13" s="106">
        <f>SUM(N10:N12)</f>
        <v>2</v>
      </c>
      <c r="O13" s="64">
        <v>0</v>
      </c>
      <c r="P13" s="104">
        <f>SUM(P10:P12)</f>
        <v>30</v>
      </c>
      <c r="Q13" s="109">
        <v>0</v>
      </c>
      <c r="R13" s="106">
        <v>3</v>
      </c>
      <c r="S13" s="64">
        <v>0</v>
      </c>
      <c r="T13" s="104">
        <v>0</v>
      </c>
      <c r="U13" s="109">
        <v>0</v>
      </c>
      <c r="V13" s="106">
        <v>0</v>
      </c>
      <c r="W13" s="106">
        <f>SUM(W10:W12)</f>
        <v>115</v>
      </c>
      <c r="X13" s="106">
        <f>SUM(X10:X12)</f>
        <v>175</v>
      </c>
      <c r="Y13" s="106">
        <f>SUM(Y10:Y12)</f>
        <v>7</v>
      </c>
      <c r="Z13" s="100"/>
      <c r="AA13" s="100"/>
      <c r="AB13" s="100"/>
      <c r="AC13" s="100"/>
      <c r="AD13" s="100"/>
      <c r="AE13" s="100"/>
      <c r="AF13" s="100"/>
    </row>
    <row r="14" spans="1:32" ht="32.25" customHeight="1" thickBot="1">
      <c r="A14" s="212" t="s">
        <v>26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55"/>
      <c r="AA14" s="55"/>
      <c r="AB14" s="55"/>
      <c r="AC14" s="55"/>
      <c r="AD14" s="55"/>
      <c r="AE14" s="55"/>
      <c r="AF14" s="55"/>
    </row>
    <row r="15" spans="1:32" s="73" customFormat="1" ht="51" customHeight="1">
      <c r="A15" s="138">
        <v>1</v>
      </c>
      <c r="B15" s="190" t="s">
        <v>42</v>
      </c>
      <c r="C15" s="139" t="s">
        <v>92</v>
      </c>
      <c r="D15" s="191"/>
      <c r="E15" s="192">
        <v>1</v>
      </c>
      <c r="F15" s="134"/>
      <c r="G15" s="34">
        <v>15</v>
      </c>
      <c r="H15" s="35"/>
      <c r="I15" s="117"/>
      <c r="J15" s="26">
        <v>2</v>
      </c>
      <c r="K15" s="140"/>
      <c r="L15" s="35"/>
      <c r="M15" s="117"/>
      <c r="N15" s="26"/>
      <c r="O15" s="140"/>
      <c r="P15" s="35"/>
      <c r="Q15" s="117"/>
      <c r="R15" s="26"/>
      <c r="S15" s="140"/>
      <c r="T15" s="35"/>
      <c r="U15" s="117"/>
      <c r="V15" s="26"/>
      <c r="W15" s="44">
        <v>15</v>
      </c>
      <c r="X15" s="141">
        <v>50</v>
      </c>
      <c r="Y15" s="43">
        <v>2</v>
      </c>
      <c r="Z15" s="125"/>
      <c r="AA15" s="125"/>
      <c r="AB15" s="125"/>
      <c r="AC15" s="125"/>
      <c r="AD15" s="125"/>
      <c r="AE15" s="125"/>
      <c r="AF15" s="125"/>
    </row>
    <row r="16" spans="1:32" s="73" customFormat="1" ht="57.75" customHeight="1">
      <c r="A16" s="40">
        <v>2</v>
      </c>
      <c r="B16" s="137" t="s">
        <v>56</v>
      </c>
      <c r="C16" s="166" t="s">
        <v>98</v>
      </c>
      <c r="D16" s="76">
        <v>1</v>
      </c>
      <c r="E16" s="78">
        <v>1</v>
      </c>
      <c r="F16" s="87"/>
      <c r="G16" s="27">
        <v>10</v>
      </c>
      <c r="H16" s="28">
        <v>15</v>
      </c>
      <c r="I16" s="62"/>
      <c r="J16" s="30">
        <v>2</v>
      </c>
      <c r="K16" s="186"/>
      <c r="L16" s="28"/>
      <c r="M16" s="62"/>
      <c r="N16" s="30"/>
      <c r="O16" s="186"/>
      <c r="P16" s="28"/>
      <c r="Q16" s="62"/>
      <c r="R16" s="30"/>
      <c r="S16" s="186"/>
      <c r="T16" s="28"/>
      <c r="U16" s="62"/>
      <c r="V16" s="30"/>
      <c r="W16" s="42">
        <v>25</v>
      </c>
      <c r="X16" s="72">
        <v>50</v>
      </c>
      <c r="Y16" s="41">
        <v>2</v>
      </c>
      <c r="Z16" s="125"/>
      <c r="AA16" s="125"/>
      <c r="AB16" s="125"/>
      <c r="AC16" s="125"/>
      <c r="AD16" s="125"/>
      <c r="AE16" s="125"/>
      <c r="AF16" s="125"/>
    </row>
    <row r="17" spans="1:32" s="73" customFormat="1" ht="37.5" customHeight="1">
      <c r="A17" s="135">
        <v>3</v>
      </c>
      <c r="B17" s="137" t="s">
        <v>43</v>
      </c>
      <c r="C17" s="166" t="s">
        <v>93</v>
      </c>
      <c r="D17" s="76"/>
      <c r="E17" s="78">
        <v>1</v>
      </c>
      <c r="F17" s="87"/>
      <c r="G17" s="27">
        <v>15</v>
      </c>
      <c r="H17" s="28">
        <v>10</v>
      </c>
      <c r="I17" s="62"/>
      <c r="J17" s="30">
        <v>2</v>
      </c>
      <c r="K17" s="186"/>
      <c r="L17" s="28"/>
      <c r="M17" s="62"/>
      <c r="N17" s="30"/>
      <c r="O17" s="186"/>
      <c r="P17" s="28"/>
      <c r="Q17" s="62"/>
      <c r="R17" s="30"/>
      <c r="S17" s="186"/>
      <c r="T17" s="28"/>
      <c r="U17" s="62"/>
      <c r="V17" s="30"/>
      <c r="W17" s="42">
        <v>25</v>
      </c>
      <c r="X17" s="72">
        <v>50</v>
      </c>
      <c r="Y17" s="41">
        <v>2</v>
      </c>
      <c r="Z17" s="125"/>
      <c r="AA17" s="125"/>
      <c r="AB17" s="125"/>
      <c r="AC17" s="125"/>
      <c r="AD17" s="125"/>
      <c r="AE17" s="125"/>
      <c r="AF17" s="125"/>
    </row>
    <row r="18" spans="1:32" s="73" customFormat="1" ht="46.5" customHeight="1">
      <c r="A18" s="136">
        <v>4</v>
      </c>
      <c r="B18" s="137" t="s">
        <v>44</v>
      </c>
      <c r="C18" s="166" t="s">
        <v>94</v>
      </c>
      <c r="D18" s="76">
        <v>1</v>
      </c>
      <c r="E18" s="78">
        <v>1</v>
      </c>
      <c r="F18" s="87"/>
      <c r="G18" s="27">
        <v>20</v>
      </c>
      <c r="H18" s="28">
        <v>20</v>
      </c>
      <c r="I18" s="62"/>
      <c r="J18" s="30">
        <v>5</v>
      </c>
      <c r="K18" s="186"/>
      <c r="L18" s="28"/>
      <c r="M18" s="62"/>
      <c r="N18" s="30"/>
      <c r="O18" s="186"/>
      <c r="P18" s="28"/>
      <c r="Q18" s="62"/>
      <c r="R18" s="30"/>
      <c r="S18" s="186"/>
      <c r="T18" s="28"/>
      <c r="U18" s="62"/>
      <c r="V18" s="30"/>
      <c r="W18" s="42">
        <v>40</v>
      </c>
      <c r="X18" s="72">
        <v>125</v>
      </c>
      <c r="Y18" s="41">
        <v>5</v>
      </c>
      <c r="Z18" s="125"/>
      <c r="AA18" s="125"/>
      <c r="AB18" s="125"/>
      <c r="AC18" s="125"/>
      <c r="AD18" s="125"/>
      <c r="AE18" s="125"/>
      <c r="AF18" s="125"/>
    </row>
    <row r="19" spans="1:32" s="73" customFormat="1" ht="41.25" customHeight="1">
      <c r="A19" s="40">
        <v>5</v>
      </c>
      <c r="B19" s="137" t="s">
        <v>45</v>
      </c>
      <c r="C19" s="166" t="s">
        <v>95</v>
      </c>
      <c r="D19" s="76"/>
      <c r="E19" s="78">
        <v>1</v>
      </c>
      <c r="F19" s="87"/>
      <c r="G19" s="27">
        <v>10</v>
      </c>
      <c r="H19" s="28">
        <v>20</v>
      </c>
      <c r="I19" s="62"/>
      <c r="J19" s="30">
        <v>3</v>
      </c>
      <c r="K19" s="186"/>
      <c r="L19" s="28"/>
      <c r="M19" s="62"/>
      <c r="N19" s="30"/>
      <c r="O19" s="186"/>
      <c r="P19" s="28"/>
      <c r="Q19" s="62"/>
      <c r="R19" s="30"/>
      <c r="S19" s="186"/>
      <c r="T19" s="28"/>
      <c r="U19" s="62"/>
      <c r="V19" s="30"/>
      <c r="W19" s="48">
        <v>30</v>
      </c>
      <c r="X19" s="86">
        <v>75</v>
      </c>
      <c r="Y19" s="47">
        <v>3</v>
      </c>
      <c r="Z19" s="125"/>
      <c r="AA19" s="125"/>
      <c r="AB19" s="125"/>
      <c r="AC19" s="125"/>
      <c r="AD19" s="125"/>
      <c r="AE19" s="125"/>
      <c r="AF19" s="125"/>
    </row>
    <row r="20" spans="1:32" s="73" customFormat="1" ht="37.5" customHeight="1">
      <c r="A20" s="40">
        <v>6</v>
      </c>
      <c r="B20" s="137" t="s">
        <v>86</v>
      </c>
      <c r="C20" s="166" t="s">
        <v>96</v>
      </c>
      <c r="D20" s="76"/>
      <c r="E20" s="78">
        <v>1</v>
      </c>
      <c r="F20" s="87"/>
      <c r="G20" s="27">
        <v>20</v>
      </c>
      <c r="H20" s="28"/>
      <c r="I20" s="62"/>
      <c r="J20" s="30">
        <v>1</v>
      </c>
      <c r="K20" s="186"/>
      <c r="L20" s="28"/>
      <c r="M20" s="62"/>
      <c r="N20" s="30"/>
      <c r="O20" s="186"/>
      <c r="P20" s="28"/>
      <c r="Q20" s="62"/>
      <c r="R20" s="30"/>
      <c r="S20" s="186"/>
      <c r="T20" s="28"/>
      <c r="U20" s="62"/>
      <c r="V20" s="30"/>
      <c r="W20" s="42">
        <v>20</v>
      </c>
      <c r="X20" s="72">
        <v>25</v>
      </c>
      <c r="Y20" s="41">
        <v>1</v>
      </c>
      <c r="Z20" s="125"/>
      <c r="AA20" s="125"/>
      <c r="AB20" s="125"/>
      <c r="AC20" s="125"/>
      <c r="AD20" s="125"/>
      <c r="AE20" s="125"/>
      <c r="AF20" s="125"/>
    </row>
    <row r="21" spans="1:32" s="73" customFormat="1" ht="59.25" customHeight="1">
      <c r="A21" s="135">
        <v>7</v>
      </c>
      <c r="B21" s="137" t="s">
        <v>84</v>
      </c>
      <c r="C21" s="166" t="s">
        <v>97</v>
      </c>
      <c r="D21" s="76">
        <v>1</v>
      </c>
      <c r="E21" s="78">
        <v>1</v>
      </c>
      <c r="F21" s="87"/>
      <c r="G21" s="27">
        <v>15</v>
      </c>
      <c r="H21" s="28">
        <v>15</v>
      </c>
      <c r="I21" s="62"/>
      <c r="J21" s="30">
        <v>3</v>
      </c>
      <c r="K21" s="186"/>
      <c r="L21" s="28"/>
      <c r="M21" s="62"/>
      <c r="N21" s="30"/>
      <c r="O21" s="186"/>
      <c r="P21" s="28"/>
      <c r="Q21" s="62"/>
      <c r="R21" s="30"/>
      <c r="S21" s="186"/>
      <c r="T21" s="28"/>
      <c r="U21" s="62"/>
      <c r="V21" s="30"/>
      <c r="W21" s="42">
        <v>30</v>
      </c>
      <c r="X21" s="72">
        <v>75</v>
      </c>
      <c r="Y21" s="41">
        <v>3</v>
      </c>
      <c r="Z21" s="125"/>
      <c r="AA21" s="125"/>
      <c r="AB21" s="125"/>
      <c r="AC21" s="125"/>
      <c r="AD21" s="125"/>
      <c r="AE21" s="125"/>
      <c r="AF21" s="125"/>
    </row>
    <row r="22" spans="1:32" s="73" customFormat="1" ht="48.75" customHeight="1">
      <c r="A22" s="40">
        <v>8</v>
      </c>
      <c r="B22" s="137" t="s">
        <v>46</v>
      </c>
      <c r="C22" s="166" t="s">
        <v>99</v>
      </c>
      <c r="D22" s="76"/>
      <c r="E22" s="78">
        <v>1</v>
      </c>
      <c r="F22" s="87"/>
      <c r="G22" s="27">
        <v>10</v>
      </c>
      <c r="H22" s="28">
        <v>10</v>
      </c>
      <c r="I22" s="62"/>
      <c r="J22" s="30">
        <v>1</v>
      </c>
      <c r="K22" s="186"/>
      <c r="L22" s="28"/>
      <c r="M22" s="62"/>
      <c r="N22" s="30"/>
      <c r="O22" s="186"/>
      <c r="P22" s="28"/>
      <c r="Q22" s="62"/>
      <c r="R22" s="30"/>
      <c r="S22" s="186"/>
      <c r="T22" s="28"/>
      <c r="U22" s="62"/>
      <c r="V22" s="30"/>
      <c r="W22" s="42">
        <v>20</v>
      </c>
      <c r="X22" s="72">
        <v>25</v>
      </c>
      <c r="Y22" s="41">
        <v>1</v>
      </c>
      <c r="Z22" s="125"/>
      <c r="AA22" s="125"/>
      <c r="AB22" s="125"/>
      <c r="AC22" s="125"/>
      <c r="AD22" s="125"/>
      <c r="AE22" s="125"/>
      <c r="AF22" s="125"/>
    </row>
    <row r="23" spans="1:32" s="73" customFormat="1" ht="62.25" customHeight="1">
      <c r="A23" s="40">
        <v>9</v>
      </c>
      <c r="B23" s="137" t="s">
        <v>47</v>
      </c>
      <c r="C23" s="166" t="s">
        <v>100</v>
      </c>
      <c r="D23" s="76"/>
      <c r="E23" s="78">
        <v>1</v>
      </c>
      <c r="F23" s="87"/>
      <c r="G23" s="27">
        <v>10</v>
      </c>
      <c r="H23" s="28">
        <v>15</v>
      </c>
      <c r="I23" s="62"/>
      <c r="J23" s="30">
        <v>2</v>
      </c>
      <c r="K23" s="186"/>
      <c r="L23" s="28"/>
      <c r="M23" s="62"/>
      <c r="N23" s="30"/>
      <c r="O23" s="186"/>
      <c r="P23" s="28"/>
      <c r="Q23" s="62"/>
      <c r="R23" s="30"/>
      <c r="S23" s="186"/>
      <c r="T23" s="28"/>
      <c r="U23" s="62"/>
      <c r="V23" s="30"/>
      <c r="W23" s="42">
        <v>25</v>
      </c>
      <c r="X23" s="72">
        <v>50</v>
      </c>
      <c r="Y23" s="41">
        <v>2</v>
      </c>
      <c r="Z23" s="125"/>
      <c r="AA23" s="125"/>
      <c r="AB23" s="125"/>
      <c r="AC23" s="125"/>
      <c r="AD23" s="125"/>
      <c r="AE23" s="125"/>
      <c r="AF23" s="125"/>
    </row>
    <row r="24" spans="1:32" s="73" customFormat="1" ht="56.25" customHeight="1">
      <c r="A24" s="40">
        <v>10</v>
      </c>
      <c r="B24" s="137" t="s">
        <v>81</v>
      </c>
      <c r="C24" s="166" t="s">
        <v>101</v>
      </c>
      <c r="D24" s="76"/>
      <c r="E24" s="78">
        <v>1</v>
      </c>
      <c r="F24" s="87"/>
      <c r="G24" s="27">
        <v>10</v>
      </c>
      <c r="H24" s="28">
        <v>15</v>
      </c>
      <c r="I24" s="29"/>
      <c r="J24" s="30">
        <v>2</v>
      </c>
      <c r="K24" s="27"/>
      <c r="L24" s="28"/>
      <c r="M24" s="29"/>
      <c r="N24" s="30"/>
      <c r="O24" s="186"/>
      <c r="P24" s="28"/>
      <c r="Q24" s="62"/>
      <c r="R24" s="30"/>
      <c r="S24" s="186"/>
      <c r="T24" s="28"/>
      <c r="U24" s="62"/>
      <c r="V24" s="30"/>
      <c r="W24" s="42">
        <v>25</v>
      </c>
      <c r="X24" s="72">
        <v>50</v>
      </c>
      <c r="Y24" s="41">
        <v>2</v>
      </c>
      <c r="Z24" s="125"/>
      <c r="AA24" s="125"/>
      <c r="AB24" s="125"/>
      <c r="AC24" s="125"/>
      <c r="AD24" s="125"/>
      <c r="AE24" s="125"/>
      <c r="AF24" s="125"/>
    </row>
    <row r="25" spans="1:32" s="73" customFormat="1" ht="45.75" customHeight="1">
      <c r="A25" s="40">
        <v>11</v>
      </c>
      <c r="B25" s="137" t="s">
        <v>37</v>
      </c>
      <c r="C25" s="166" t="s">
        <v>102</v>
      </c>
      <c r="D25" s="76"/>
      <c r="E25" s="78">
        <v>1</v>
      </c>
      <c r="F25" s="87"/>
      <c r="G25" s="27">
        <v>15</v>
      </c>
      <c r="H25" s="28">
        <v>10</v>
      </c>
      <c r="I25" s="62"/>
      <c r="J25" s="30">
        <v>2</v>
      </c>
      <c r="K25" s="186"/>
      <c r="L25" s="28"/>
      <c r="M25" s="62"/>
      <c r="N25" s="30"/>
      <c r="O25" s="27"/>
      <c r="P25" s="28"/>
      <c r="Q25" s="61"/>
      <c r="R25" s="30"/>
      <c r="S25" s="186"/>
      <c r="T25" s="28"/>
      <c r="U25" s="62"/>
      <c r="V25" s="30"/>
      <c r="W25" s="42">
        <v>25</v>
      </c>
      <c r="X25" s="72">
        <v>50</v>
      </c>
      <c r="Y25" s="41">
        <v>2</v>
      </c>
      <c r="Z25" s="125"/>
      <c r="AA25" s="125"/>
      <c r="AB25" s="125"/>
      <c r="AC25" s="125"/>
      <c r="AD25" s="125"/>
      <c r="AE25" s="125"/>
      <c r="AF25" s="125"/>
    </row>
    <row r="26" spans="1:32" s="73" customFormat="1" ht="68.25" customHeight="1">
      <c r="A26" s="40">
        <v>12</v>
      </c>
      <c r="B26" s="137" t="s">
        <v>49</v>
      </c>
      <c r="C26" s="166" t="s">
        <v>103</v>
      </c>
      <c r="D26" s="76">
        <v>2</v>
      </c>
      <c r="E26" s="78">
        <v>2</v>
      </c>
      <c r="F26" s="87"/>
      <c r="G26" s="27"/>
      <c r="H26" s="28"/>
      <c r="I26" s="62"/>
      <c r="J26" s="30"/>
      <c r="K26" s="27">
        <v>15</v>
      </c>
      <c r="L26" s="28">
        <v>10</v>
      </c>
      <c r="M26" s="29"/>
      <c r="N26" s="30">
        <v>3</v>
      </c>
      <c r="O26" s="186"/>
      <c r="P26" s="28"/>
      <c r="Q26" s="62"/>
      <c r="R26" s="30"/>
      <c r="S26" s="186"/>
      <c r="T26" s="28"/>
      <c r="U26" s="62"/>
      <c r="V26" s="30"/>
      <c r="W26" s="42">
        <v>25</v>
      </c>
      <c r="X26" s="72">
        <v>75</v>
      </c>
      <c r="Y26" s="41">
        <v>3</v>
      </c>
      <c r="Z26" s="125"/>
      <c r="AA26" s="125"/>
      <c r="AB26" s="125"/>
      <c r="AC26" s="125"/>
      <c r="AD26" s="125"/>
      <c r="AE26" s="125"/>
      <c r="AF26" s="125"/>
    </row>
    <row r="27" spans="1:32" s="73" customFormat="1" ht="45.75" customHeight="1">
      <c r="A27" s="40">
        <v>13</v>
      </c>
      <c r="B27" s="137" t="s">
        <v>50</v>
      </c>
      <c r="C27" s="166" t="s">
        <v>104</v>
      </c>
      <c r="D27" s="76"/>
      <c r="E27" s="78">
        <v>2</v>
      </c>
      <c r="F27" s="87"/>
      <c r="G27" s="27"/>
      <c r="H27" s="28"/>
      <c r="I27" s="62"/>
      <c r="J27" s="30"/>
      <c r="K27" s="27">
        <v>10</v>
      </c>
      <c r="L27" s="28">
        <v>15</v>
      </c>
      <c r="M27" s="29"/>
      <c r="N27" s="30">
        <v>3</v>
      </c>
      <c r="O27" s="186"/>
      <c r="P27" s="28"/>
      <c r="Q27" s="62"/>
      <c r="R27" s="30"/>
      <c r="S27" s="186"/>
      <c r="T27" s="28"/>
      <c r="U27" s="62"/>
      <c r="V27" s="30"/>
      <c r="W27" s="42">
        <v>25</v>
      </c>
      <c r="X27" s="72">
        <v>75</v>
      </c>
      <c r="Y27" s="41">
        <v>3</v>
      </c>
      <c r="Z27" s="125"/>
      <c r="AA27" s="125"/>
      <c r="AB27" s="125"/>
      <c r="AC27" s="125"/>
      <c r="AD27" s="125"/>
      <c r="AE27" s="125"/>
      <c r="AF27" s="125"/>
    </row>
    <row r="28" spans="1:32" s="73" customFormat="1" ht="38.25" customHeight="1">
      <c r="A28" s="40">
        <v>14</v>
      </c>
      <c r="B28" s="137" t="s">
        <v>51</v>
      </c>
      <c r="C28" s="166" t="s">
        <v>105</v>
      </c>
      <c r="D28" s="76" t="s">
        <v>57</v>
      </c>
      <c r="E28" s="78">
        <v>2</v>
      </c>
      <c r="F28" s="87"/>
      <c r="G28" s="27"/>
      <c r="H28" s="28"/>
      <c r="I28" s="62"/>
      <c r="J28" s="30"/>
      <c r="K28" s="27">
        <v>15</v>
      </c>
      <c r="L28" s="28">
        <v>10</v>
      </c>
      <c r="M28" s="29"/>
      <c r="N28" s="30">
        <v>3</v>
      </c>
      <c r="O28" s="186"/>
      <c r="P28" s="28"/>
      <c r="Q28" s="62"/>
      <c r="R28" s="30"/>
      <c r="S28" s="186"/>
      <c r="T28" s="28"/>
      <c r="U28" s="62"/>
      <c r="V28" s="30"/>
      <c r="W28" s="42">
        <v>25</v>
      </c>
      <c r="X28" s="72">
        <v>75</v>
      </c>
      <c r="Y28" s="41">
        <v>3</v>
      </c>
      <c r="Z28" s="125"/>
      <c r="AA28" s="125"/>
      <c r="AB28" s="125"/>
      <c r="AC28" s="125"/>
      <c r="AD28" s="125"/>
      <c r="AE28" s="125"/>
      <c r="AF28" s="125"/>
    </row>
    <row r="29" spans="1:32" s="73" customFormat="1" ht="45" customHeight="1">
      <c r="A29" s="157">
        <v>15</v>
      </c>
      <c r="B29" s="188" t="s">
        <v>87</v>
      </c>
      <c r="C29" s="166" t="s">
        <v>106</v>
      </c>
      <c r="D29" s="84"/>
      <c r="E29" s="70">
        <v>2</v>
      </c>
      <c r="F29" s="85"/>
      <c r="G29" s="185"/>
      <c r="H29" s="59"/>
      <c r="I29" s="71"/>
      <c r="J29" s="80"/>
      <c r="K29" s="185">
        <v>15</v>
      </c>
      <c r="L29" s="59">
        <v>15</v>
      </c>
      <c r="M29" s="71"/>
      <c r="N29" s="80">
        <v>3</v>
      </c>
      <c r="O29" s="185"/>
      <c r="P29" s="59"/>
      <c r="Q29" s="71"/>
      <c r="R29" s="80"/>
      <c r="S29" s="185"/>
      <c r="T29" s="59"/>
      <c r="U29" s="71"/>
      <c r="V29" s="80"/>
      <c r="W29" s="41">
        <v>30</v>
      </c>
      <c r="X29" s="83">
        <v>75</v>
      </c>
      <c r="Y29" s="41">
        <v>3</v>
      </c>
      <c r="Z29" s="125"/>
      <c r="AA29" s="125"/>
      <c r="AB29" s="125"/>
      <c r="AC29" s="125"/>
      <c r="AD29" s="125"/>
      <c r="AE29" s="125"/>
      <c r="AF29" s="125"/>
    </row>
    <row r="30" spans="1:32" s="73" customFormat="1" ht="35.25" customHeight="1">
      <c r="A30" s="40">
        <v>16</v>
      </c>
      <c r="B30" s="137" t="s">
        <v>55</v>
      </c>
      <c r="C30" s="166" t="s">
        <v>107</v>
      </c>
      <c r="D30" s="76"/>
      <c r="E30" s="78">
        <v>2</v>
      </c>
      <c r="F30" s="87"/>
      <c r="G30" s="27"/>
      <c r="H30" s="28"/>
      <c r="I30" s="62"/>
      <c r="J30" s="30"/>
      <c r="K30" s="186">
        <v>10</v>
      </c>
      <c r="L30" s="28">
        <v>15</v>
      </c>
      <c r="M30" s="62"/>
      <c r="N30" s="30">
        <v>2</v>
      </c>
      <c r="O30" s="186"/>
      <c r="P30" s="28"/>
      <c r="Q30" s="62"/>
      <c r="R30" s="30"/>
      <c r="S30" s="186"/>
      <c r="T30" s="28"/>
      <c r="U30" s="62"/>
      <c r="V30" s="30"/>
      <c r="W30" s="42">
        <v>25</v>
      </c>
      <c r="X30" s="72">
        <v>50</v>
      </c>
      <c r="Y30" s="41">
        <v>2</v>
      </c>
      <c r="Z30" s="125"/>
      <c r="AA30" s="125"/>
      <c r="AB30" s="125"/>
      <c r="AC30" s="125"/>
      <c r="AD30" s="125"/>
      <c r="AE30" s="125"/>
      <c r="AF30" s="125"/>
    </row>
    <row r="31" spans="1:32" s="73" customFormat="1" ht="45.75" customHeight="1">
      <c r="A31" s="40">
        <v>17</v>
      </c>
      <c r="B31" s="137" t="s">
        <v>53</v>
      </c>
      <c r="C31" s="166" t="s">
        <v>108</v>
      </c>
      <c r="D31" s="76">
        <v>2</v>
      </c>
      <c r="E31" s="78">
        <v>2</v>
      </c>
      <c r="F31" s="87"/>
      <c r="G31" s="27"/>
      <c r="H31" s="28"/>
      <c r="I31" s="62"/>
      <c r="J31" s="30"/>
      <c r="K31" s="27">
        <v>15</v>
      </c>
      <c r="L31" s="28">
        <v>15</v>
      </c>
      <c r="M31" s="61"/>
      <c r="N31" s="30">
        <v>3</v>
      </c>
      <c r="O31" s="27"/>
      <c r="P31" s="28"/>
      <c r="Q31" s="61"/>
      <c r="R31" s="30"/>
      <c r="S31" s="186"/>
      <c r="T31" s="28"/>
      <c r="U31" s="62"/>
      <c r="V31" s="30"/>
      <c r="W31" s="42">
        <v>30</v>
      </c>
      <c r="X31" s="72">
        <v>75</v>
      </c>
      <c r="Y31" s="41">
        <v>3</v>
      </c>
      <c r="Z31" s="125"/>
      <c r="AA31" s="125"/>
      <c r="AB31" s="125"/>
      <c r="AC31" s="125"/>
      <c r="AD31" s="125"/>
      <c r="AE31" s="125"/>
      <c r="AF31" s="125"/>
    </row>
    <row r="32" spans="1:32" s="73" customFormat="1" ht="63.75" customHeight="1">
      <c r="A32" s="40">
        <v>18</v>
      </c>
      <c r="B32" s="137" t="s">
        <v>52</v>
      </c>
      <c r="C32" s="166" t="s">
        <v>109</v>
      </c>
      <c r="D32" s="76"/>
      <c r="E32" s="78">
        <v>3</v>
      </c>
      <c r="F32" s="87"/>
      <c r="G32" s="27"/>
      <c r="H32" s="28"/>
      <c r="I32" s="62"/>
      <c r="J32" s="30"/>
      <c r="K32" s="132"/>
      <c r="L32" s="38"/>
      <c r="M32" s="133"/>
      <c r="N32" s="46"/>
      <c r="O32" s="27">
        <v>10</v>
      </c>
      <c r="P32" s="28">
        <v>15</v>
      </c>
      <c r="Q32" s="61"/>
      <c r="R32" s="30">
        <v>2</v>
      </c>
      <c r="S32" s="186"/>
      <c r="T32" s="28"/>
      <c r="U32" s="62"/>
      <c r="V32" s="30"/>
      <c r="W32" s="42">
        <v>25</v>
      </c>
      <c r="X32" s="72">
        <v>50</v>
      </c>
      <c r="Y32" s="41">
        <v>2</v>
      </c>
      <c r="Z32" s="125"/>
      <c r="AA32" s="125"/>
      <c r="AB32" s="125"/>
      <c r="AC32" s="125"/>
      <c r="AD32" s="125"/>
      <c r="AE32" s="125"/>
      <c r="AF32" s="125"/>
    </row>
    <row r="33" spans="1:25" s="125" customFormat="1" ht="41.25" customHeight="1">
      <c r="A33" s="160">
        <v>19</v>
      </c>
      <c r="B33" s="189" t="s">
        <v>54</v>
      </c>
      <c r="C33" s="166" t="s">
        <v>140</v>
      </c>
      <c r="D33" s="76"/>
      <c r="E33" s="78">
        <v>3</v>
      </c>
      <c r="F33" s="87"/>
      <c r="G33" s="27"/>
      <c r="H33" s="28"/>
      <c r="I33" s="62"/>
      <c r="J33" s="30"/>
      <c r="K33" s="187"/>
      <c r="L33" s="28"/>
      <c r="M33" s="62"/>
      <c r="N33" s="30"/>
      <c r="O33" s="27">
        <v>10</v>
      </c>
      <c r="P33" s="28">
        <v>10</v>
      </c>
      <c r="Q33" s="61"/>
      <c r="R33" s="30">
        <v>2</v>
      </c>
      <c r="S33" s="187"/>
      <c r="T33" s="28"/>
      <c r="U33" s="62"/>
      <c r="V33" s="30"/>
      <c r="W33" s="42">
        <v>20</v>
      </c>
      <c r="X33" s="72">
        <v>50</v>
      </c>
      <c r="Y33" s="41">
        <v>2</v>
      </c>
    </row>
    <row r="34" spans="1:32" s="73" customFormat="1" ht="38.25" customHeight="1">
      <c r="A34" s="40">
        <v>20</v>
      </c>
      <c r="B34" s="137" t="s">
        <v>48</v>
      </c>
      <c r="C34" s="166" t="s">
        <v>141</v>
      </c>
      <c r="D34" s="76"/>
      <c r="E34" s="78">
        <v>4</v>
      </c>
      <c r="F34" s="87"/>
      <c r="G34" s="27"/>
      <c r="H34" s="28"/>
      <c r="I34" s="62"/>
      <c r="J34" s="30"/>
      <c r="K34" s="27"/>
      <c r="L34" s="28"/>
      <c r="M34" s="29"/>
      <c r="N34" s="30"/>
      <c r="O34" s="186"/>
      <c r="P34" s="28"/>
      <c r="Q34" s="62"/>
      <c r="R34" s="30"/>
      <c r="S34" s="27">
        <v>10</v>
      </c>
      <c r="T34" s="28"/>
      <c r="U34" s="29"/>
      <c r="V34" s="30">
        <v>1</v>
      </c>
      <c r="W34" s="42">
        <v>10</v>
      </c>
      <c r="X34" s="72">
        <v>25</v>
      </c>
      <c r="Y34" s="41">
        <v>1</v>
      </c>
      <c r="Z34" s="125"/>
      <c r="AA34" s="125"/>
      <c r="AB34" s="125"/>
      <c r="AC34" s="125"/>
      <c r="AD34" s="125"/>
      <c r="AE34" s="125"/>
      <c r="AF34" s="125"/>
    </row>
    <row r="35" spans="1:25" s="55" customFormat="1" ht="65.25" customHeight="1">
      <c r="A35" s="161">
        <v>21</v>
      </c>
      <c r="B35" s="188" t="s">
        <v>40</v>
      </c>
      <c r="C35" s="166" t="s">
        <v>143</v>
      </c>
      <c r="D35" s="90"/>
      <c r="E35" s="69">
        <v>4</v>
      </c>
      <c r="F35" s="91"/>
      <c r="G35" s="92"/>
      <c r="H35" s="93"/>
      <c r="I35" s="94"/>
      <c r="J35" s="95"/>
      <c r="K35" s="92"/>
      <c r="L35" s="93"/>
      <c r="M35" s="94"/>
      <c r="N35" s="96"/>
      <c r="O35" s="92"/>
      <c r="P35" s="93"/>
      <c r="Q35" s="94"/>
      <c r="R35" s="95"/>
      <c r="S35" s="92"/>
      <c r="T35" s="93">
        <v>15</v>
      </c>
      <c r="U35" s="94"/>
      <c r="V35" s="95">
        <v>1</v>
      </c>
      <c r="W35" s="97">
        <v>15</v>
      </c>
      <c r="X35" s="98">
        <v>25</v>
      </c>
      <c r="Y35" s="97">
        <v>1</v>
      </c>
    </row>
    <row r="36" spans="1:32" s="73" customFormat="1" ht="65.25" customHeight="1">
      <c r="A36" s="40">
        <v>22</v>
      </c>
      <c r="B36" s="137" t="s">
        <v>82</v>
      </c>
      <c r="C36" s="166" t="s">
        <v>142</v>
      </c>
      <c r="D36" s="76">
        <v>4</v>
      </c>
      <c r="E36" s="78">
        <v>4</v>
      </c>
      <c r="F36" s="87"/>
      <c r="G36" s="27"/>
      <c r="H36" s="28"/>
      <c r="I36" s="62"/>
      <c r="J36" s="30"/>
      <c r="K36" s="27"/>
      <c r="L36" s="28"/>
      <c r="M36" s="29"/>
      <c r="N36" s="30"/>
      <c r="O36" s="186"/>
      <c r="P36" s="28"/>
      <c r="Q36" s="62"/>
      <c r="R36" s="30"/>
      <c r="S36" s="27">
        <v>10</v>
      </c>
      <c r="T36" s="28">
        <v>15</v>
      </c>
      <c r="U36" s="29"/>
      <c r="V36" s="30">
        <v>2</v>
      </c>
      <c r="W36" s="42">
        <v>25</v>
      </c>
      <c r="X36" s="72">
        <v>50</v>
      </c>
      <c r="Y36" s="41">
        <v>2</v>
      </c>
      <c r="Z36" s="125"/>
      <c r="AA36" s="125"/>
      <c r="AB36" s="125"/>
      <c r="AC36" s="125"/>
      <c r="AD36" s="125"/>
      <c r="AE36" s="125"/>
      <c r="AF36" s="125"/>
    </row>
    <row r="37" spans="1:32" s="7" customFormat="1" ht="32.25" customHeight="1" thickBot="1">
      <c r="A37" s="196" t="s">
        <v>10</v>
      </c>
      <c r="B37" s="197"/>
      <c r="C37" s="115"/>
      <c r="D37" s="113"/>
      <c r="E37" s="56"/>
      <c r="F37" s="114"/>
      <c r="G37" s="113">
        <f>SUM(G15:G36)</f>
        <v>150</v>
      </c>
      <c r="H37" s="56">
        <f>SUM(H15:H36)</f>
        <v>130</v>
      </c>
      <c r="I37" s="127">
        <v>0</v>
      </c>
      <c r="J37" s="115">
        <f>SUM(J15:J36)</f>
        <v>25</v>
      </c>
      <c r="K37" s="126">
        <f>SUM(K15:K36)</f>
        <v>80</v>
      </c>
      <c r="L37" s="56">
        <f>SUM(L15:L36)</f>
        <v>80</v>
      </c>
      <c r="M37" s="127">
        <v>0</v>
      </c>
      <c r="N37" s="115">
        <f>SUM(N15:N36)</f>
        <v>17</v>
      </c>
      <c r="O37" s="126">
        <f>SUM(O15:O36)</f>
        <v>20</v>
      </c>
      <c r="P37" s="56">
        <f>SUM(P15:P36)</f>
        <v>25</v>
      </c>
      <c r="Q37" s="127">
        <v>0</v>
      </c>
      <c r="R37" s="115">
        <f>SUM(R15:R36)</f>
        <v>4</v>
      </c>
      <c r="S37" s="126">
        <f>SUM(S15:S36)</f>
        <v>20</v>
      </c>
      <c r="T37" s="56">
        <f>SUM(T15:T36)</f>
        <v>30</v>
      </c>
      <c r="U37" s="127">
        <v>0</v>
      </c>
      <c r="V37" s="115">
        <f>SUM(V15:V36)</f>
        <v>4</v>
      </c>
      <c r="W37" s="128">
        <f>SUM(W15:W36)</f>
        <v>535</v>
      </c>
      <c r="X37" s="142">
        <f>SUM(X15:X36)</f>
        <v>1250</v>
      </c>
      <c r="Y37" s="115">
        <f>SUM(Y15:Y36)</f>
        <v>50</v>
      </c>
      <c r="Z37" s="100"/>
      <c r="AA37" s="100"/>
      <c r="AB37" s="100"/>
      <c r="AC37" s="100"/>
      <c r="AD37" s="100"/>
      <c r="AE37" s="100"/>
      <c r="AF37" s="100"/>
    </row>
    <row r="38" spans="1:32" ht="32.25" customHeight="1">
      <c r="A38" s="204" t="s">
        <v>27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55"/>
      <c r="AA38" s="55"/>
      <c r="AB38" s="55"/>
      <c r="AC38" s="55"/>
      <c r="AD38" s="55"/>
      <c r="AE38" s="55"/>
      <c r="AF38" s="55"/>
    </row>
    <row r="39" spans="1:32" ht="32.25" customHeight="1" thickBot="1">
      <c r="A39" s="254" t="s">
        <v>58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55"/>
      <c r="AA39" s="55"/>
      <c r="AB39" s="55"/>
      <c r="AC39" s="55"/>
      <c r="AD39" s="55"/>
      <c r="AE39" s="55"/>
      <c r="AF39" s="55"/>
    </row>
    <row r="40" spans="1:32" s="73" customFormat="1" ht="48" customHeight="1">
      <c r="A40" s="40">
        <v>1</v>
      </c>
      <c r="B40" s="190" t="s">
        <v>59</v>
      </c>
      <c r="C40" s="30" t="s">
        <v>110</v>
      </c>
      <c r="D40" s="191">
        <v>3</v>
      </c>
      <c r="E40" s="192">
        <v>3</v>
      </c>
      <c r="F40" s="36"/>
      <c r="G40" s="27"/>
      <c r="H40" s="28"/>
      <c r="I40" s="29"/>
      <c r="J40" s="30"/>
      <c r="K40" s="27"/>
      <c r="L40" s="28"/>
      <c r="M40" s="29"/>
      <c r="N40" s="30"/>
      <c r="O40" s="27">
        <v>15</v>
      </c>
      <c r="P40" s="28">
        <v>45</v>
      </c>
      <c r="Q40" s="45"/>
      <c r="R40" s="45">
        <v>4</v>
      </c>
      <c r="S40" s="186"/>
      <c r="T40" s="28"/>
      <c r="U40" s="62"/>
      <c r="V40" s="30"/>
      <c r="W40" s="41">
        <v>60</v>
      </c>
      <c r="X40" s="41">
        <v>100</v>
      </c>
      <c r="Y40" s="41">
        <v>4</v>
      </c>
      <c r="Z40" s="125"/>
      <c r="AA40" s="125"/>
      <c r="AB40" s="125"/>
      <c r="AC40" s="125"/>
      <c r="AD40" s="125"/>
      <c r="AE40" s="125"/>
      <c r="AF40" s="125"/>
    </row>
    <row r="41" spans="1:32" s="73" customFormat="1" ht="65.25" customHeight="1">
      <c r="A41" s="40">
        <v>2</v>
      </c>
      <c r="B41" s="137" t="s">
        <v>60</v>
      </c>
      <c r="C41" s="30" t="s">
        <v>111</v>
      </c>
      <c r="D41" s="76"/>
      <c r="E41" s="78">
        <v>3</v>
      </c>
      <c r="F41" s="61"/>
      <c r="G41" s="27"/>
      <c r="H41" s="28"/>
      <c r="I41" s="29"/>
      <c r="J41" s="30"/>
      <c r="K41" s="27"/>
      <c r="L41" s="28"/>
      <c r="M41" s="29"/>
      <c r="N41" s="30"/>
      <c r="O41" s="27"/>
      <c r="P41" s="28">
        <v>10</v>
      </c>
      <c r="Q41" s="45"/>
      <c r="R41" s="45">
        <v>1</v>
      </c>
      <c r="S41" s="27"/>
      <c r="T41" s="28"/>
      <c r="U41" s="29"/>
      <c r="V41" s="30"/>
      <c r="W41" s="41">
        <v>10</v>
      </c>
      <c r="X41" s="41">
        <v>25</v>
      </c>
      <c r="Y41" s="41">
        <v>1</v>
      </c>
      <c r="Z41" s="125"/>
      <c r="AA41" s="125"/>
      <c r="AB41" s="125"/>
      <c r="AC41" s="125"/>
      <c r="AD41" s="125"/>
      <c r="AE41" s="125"/>
      <c r="AF41" s="125"/>
    </row>
    <row r="42" spans="1:32" s="73" customFormat="1" ht="86.25" customHeight="1">
      <c r="A42" s="40">
        <v>3</v>
      </c>
      <c r="B42" s="137" t="s">
        <v>88</v>
      </c>
      <c r="C42" s="30" t="s">
        <v>112</v>
      </c>
      <c r="D42" s="76">
        <v>3</v>
      </c>
      <c r="E42" s="78">
        <v>3</v>
      </c>
      <c r="F42" s="61"/>
      <c r="G42" s="27"/>
      <c r="H42" s="28"/>
      <c r="I42" s="29"/>
      <c r="J42" s="30"/>
      <c r="K42" s="27"/>
      <c r="L42" s="28"/>
      <c r="M42" s="29"/>
      <c r="N42" s="30"/>
      <c r="O42" s="27">
        <v>15</v>
      </c>
      <c r="P42" s="28">
        <v>35</v>
      </c>
      <c r="Q42" s="45"/>
      <c r="R42" s="45">
        <v>4</v>
      </c>
      <c r="S42" s="186"/>
      <c r="T42" s="28"/>
      <c r="U42" s="62"/>
      <c r="V42" s="30"/>
      <c r="W42" s="41">
        <v>50</v>
      </c>
      <c r="X42" s="41">
        <v>100</v>
      </c>
      <c r="Y42" s="41">
        <v>4</v>
      </c>
      <c r="Z42" s="125"/>
      <c r="AA42" s="125"/>
      <c r="AB42" s="125"/>
      <c r="AC42" s="125"/>
      <c r="AD42" s="125"/>
      <c r="AE42" s="125"/>
      <c r="AF42" s="125"/>
    </row>
    <row r="43" spans="1:32" s="73" customFormat="1" ht="71.25" customHeight="1">
      <c r="A43" s="40">
        <v>4</v>
      </c>
      <c r="B43" s="137" t="s">
        <v>61</v>
      </c>
      <c r="C43" s="30" t="s">
        <v>113</v>
      </c>
      <c r="D43" s="76"/>
      <c r="E43" s="78">
        <v>3</v>
      </c>
      <c r="F43" s="61"/>
      <c r="G43" s="27"/>
      <c r="H43" s="28"/>
      <c r="I43" s="29"/>
      <c r="J43" s="30"/>
      <c r="K43" s="27"/>
      <c r="L43" s="28"/>
      <c r="M43" s="29"/>
      <c r="N43" s="30"/>
      <c r="O43" s="27">
        <v>10</v>
      </c>
      <c r="P43" s="28">
        <v>10</v>
      </c>
      <c r="Q43" s="45"/>
      <c r="R43" s="45">
        <v>2</v>
      </c>
      <c r="S43" s="186"/>
      <c r="T43" s="28"/>
      <c r="U43" s="62"/>
      <c r="V43" s="30"/>
      <c r="W43" s="41">
        <v>20</v>
      </c>
      <c r="X43" s="41">
        <v>50</v>
      </c>
      <c r="Y43" s="41">
        <v>2</v>
      </c>
      <c r="Z43" s="125"/>
      <c r="AA43" s="125"/>
      <c r="AB43" s="125"/>
      <c r="AC43" s="125"/>
      <c r="AD43" s="125"/>
      <c r="AE43" s="125"/>
      <c r="AF43" s="125"/>
    </row>
    <row r="44" spans="1:32" s="73" customFormat="1" ht="59.25" customHeight="1">
      <c r="A44" s="40">
        <v>5</v>
      </c>
      <c r="B44" s="137" t="s">
        <v>62</v>
      </c>
      <c r="C44" s="30" t="s">
        <v>114</v>
      </c>
      <c r="D44" s="76"/>
      <c r="E44" s="78">
        <v>4</v>
      </c>
      <c r="F44" s="61"/>
      <c r="G44" s="27"/>
      <c r="H44" s="28"/>
      <c r="I44" s="29"/>
      <c r="J44" s="30"/>
      <c r="K44" s="186"/>
      <c r="L44" s="28"/>
      <c r="M44" s="62"/>
      <c r="N44" s="30"/>
      <c r="O44" s="37"/>
      <c r="P44" s="38"/>
      <c r="Q44" s="39"/>
      <c r="R44" s="46"/>
      <c r="S44" s="27">
        <v>10</v>
      </c>
      <c r="T44" s="28">
        <v>25</v>
      </c>
      <c r="U44" s="62"/>
      <c r="V44" s="30">
        <v>2</v>
      </c>
      <c r="W44" s="41">
        <v>35</v>
      </c>
      <c r="X44" s="41">
        <v>50</v>
      </c>
      <c r="Y44" s="41">
        <v>2</v>
      </c>
      <c r="Z44" s="125"/>
      <c r="AA44" s="125"/>
      <c r="AB44" s="125"/>
      <c r="AC44" s="125"/>
      <c r="AD44" s="125"/>
      <c r="AE44" s="125"/>
      <c r="AF44" s="125"/>
    </row>
    <row r="45" spans="1:32" s="73" customFormat="1" ht="40.5" customHeight="1">
      <c r="A45" s="40">
        <v>6</v>
      </c>
      <c r="B45" s="137" t="s">
        <v>63</v>
      </c>
      <c r="C45" s="30" t="s">
        <v>115</v>
      </c>
      <c r="D45" s="76"/>
      <c r="E45" s="78">
        <v>4</v>
      </c>
      <c r="F45" s="61"/>
      <c r="G45" s="27"/>
      <c r="H45" s="28"/>
      <c r="I45" s="29"/>
      <c r="J45" s="30"/>
      <c r="K45" s="186"/>
      <c r="L45" s="28"/>
      <c r="M45" s="62"/>
      <c r="N45" s="30"/>
      <c r="O45" s="27"/>
      <c r="P45" s="28"/>
      <c r="Q45" s="29"/>
      <c r="R45" s="30"/>
      <c r="S45" s="27"/>
      <c r="T45" s="28">
        <v>30</v>
      </c>
      <c r="U45" s="62"/>
      <c r="V45" s="30">
        <v>2</v>
      </c>
      <c r="W45" s="41">
        <v>30</v>
      </c>
      <c r="X45" s="41">
        <v>50</v>
      </c>
      <c r="Y45" s="41">
        <v>2</v>
      </c>
      <c r="Z45" s="125"/>
      <c r="AA45" s="125"/>
      <c r="AB45" s="125"/>
      <c r="AC45" s="125"/>
      <c r="AD45" s="125"/>
      <c r="AE45" s="125"/>
      <c r="AF45" s="125"/>
    </row>
    <row r="46" spans="1:32" s="73" customFormat="1" ht="69" customHeight="1">
      <c r="A46" s="40">
        <v>7</v>
      </c>
      <c r="B46" s="137" t="s">
        <v>64</v>
      </c>
      <c r="C46" s="30" t="s">
        <v>116</v>
      </c>
      <c r="D46" s="76"/>
      <c r="E46" s="78">
        <v>4</v>
      </c>
      <c r="F46" s="61"/>
      <c r="G46" s="27"/>
      <c r="H46" s="28"/>
      <c r="I46" s="29"/>
      <c r="J46" s="30"/>
      <c r="K46" s="186"/>
      <c r="L46" s="28"/>
      <c r="M46" s="62"/>
      <c r="N46" s="30"/>
      <c r="O46" s="27"/>
      <c r="P46" s="28"/>
      <c r="Q46" s="29"/>
      <c r="R46" s="30"/>
      <c r="S46" s="27">
        <v>15</v>
      </c>
      <c r="T46" s="28">
        <v>15</v>
      </c>
      <c r="U46" s="62"/>
      <c r="V46" s="30">
        <v>1.5</v>
      </c>
      <c r="W46" s="41">
        <v>30</v>
      </c>
      <c r="X46" s="41">
        <v>37.5</v>
      </c>
      <c r="Y46" s="41">
        <v>1.5</v>
      </c>
      <c r="Z46" s="125"/>
      <c r="AA46" s="125"/>
      <c r="AB46" s="125"/>
      <c r="AC46" s="125"/>
      <c r="AD46" s="125"/>
      <c r="AE46" s="125"/>
      <c r="AF46" s="125"/>
    </row>
    <row r="47" spans="1:32" s="73" customFormat="1" ht="75" customHeight="1">
      <c r="A47" s="40">
        <v>8</v>
      </c>
      <c r="B47" s="137" t="s">
        <v>65</v>
      </c>
      <c r="C47" s="30" t="s">
        <v>117</v>
      </c>
      <c r="D47" s="76" t="s">
        <v>68</v>
      </c>
      <c r="E47" s="78">
        <v>4</v>
      </c>
      <c r="F47" s="61"/>
      <c r="G47" s="27"/>
      <c r="H47" s="28"/>
      <c r="I47" s="29"/>
      <c r="J47" s="30"/>
      <c r="K47" s="186"/>
      <c r="L47" s="28"/>
      <c r="M47" s="62"/>
      <c r="N47" s="30"/>
      <c r="O47" s="27"/>
      <c r="P47" s="28"/>
      <c r="Q47" s="29"/>
      <c r="R47" s="30"/>
      <c r="S47" s="27">
        <v>15</v>
      </c>
      <c r="T47" s="28">
        <v>15</v>
      </c>
      <c r="U47" s="62"/>
      <c r="V47" s="30">
        <v>2</v>
      </c>
      <c r="W47" s="41">
        <v>30</v>
      </c>
      <c r="X47" s="41">
        <v>50</v>
      </c>
      <c r="Y47" s="41">
        <v>2</v>
      </c>
      <c r="Z47" s="125"/>
      <c r="AA47" s="125"/>
      <c r="AB47" s="125"/>
      <c r="AC47" s="125"/>
      <c r="AD47" s="125"/>
      <c r="AE47" s="125"/>
      <c r="AF47" s="125"/>
    </row>
    <row r="48" spans="1:32" s="73" customFormat="1" ht="64.5" customHeight="1">
      <c r="A48" s="40">
        <v>9</v>
      </c>
      <c r="B48" s="137" t="s">
        <v>69</v>
      </c>
      <c r="C48" s="30" t="s">
        <v>118</v>
      </c>
      <c r="D48" s="76"/>
      <c r="E48" s="78">
        <v>4</v>
      </c>
      <c r="F48" s="61"/>
      <c r="G48" s="27"/>
      <c r="H48" s="28"/>
      <c r="I48" s="29"/>
      <c r="J48" s="30"/>
      <c r="K48" s="186"/>
      <c r="L48" s="28"/>
      <c r="M48" s="62"/>
      <c r="N48" s="30"/>
      <c r="O48" s="27"/>
      <c r="P48" s="28"/>
      <c r="Q48" s="29"/>
      <c r="R48" s="30"/>
      <c r="S48" s="27">
        <v>10</v>
      </c>
      <c r="T48" s="28">
        <v>10</v>
      </c>
      <c r="U48" s="62"/>
      <c r="V48" s="30">
        <v>1</v>
      </c>
      <c r="W48" s="41">
        <v>20</v>
      </c>
      <c r="X48" s="41">
        <v>25</v>
      </c>
      <c r="Y48" s="41">
        <v>1</v>
      </c>
      <c r="Z48" s="125"/>
      <c r="AA48" s="125"/>
      <c r="AB48" s="125"/>
      <c r="AC48" s="125"/>
      <c r="AD48" s="125"/>
      <c r="AE48" s="125"/>
      <c r="AF48" s="125"/>
    </row>
    <row r="49" spans="1:32" s="73" customFormat="1" ht="46.5">
      <c r="A49" s="40">
        <v>10</v>
      </c>
      <c r="B49" s="137" t="s">
        <v>66</v>
      </c>
      <c r="C49" s="30" t="s">
        <v>119</v>
      </c>
      <c r="D49" s="76"/>
      <c r="E49" s="78">
        <v>4</v>
      </c>
      <c r="F49" s="61"/>
      <c r="G49" s="27"/>
      <c r="H49" s="28"/>
      <c r="I49" s="29"/>
      <c r="J49" s="30"/>
      <c r="K49" s="186"/>
      <c r="L49" s="28"/>
      <c r="M49" s="62"/>
      <c r="N49" s="30"/>
      <c r="O49" s="27"/>
      <c r="P49" s="28"/>
      <c r="Q49" s="29"/>
      <c r="R49" s="30"/>
      <c r="S49" s="27"/>
      <c r="T49" s="28">
        <v>20</v>
      </c>
      <c r="U49" s="62"/>
      <c r="V49" s="30">
        <v>1.5</v>
      </c>
      <c r="W49" s="41">
        <v>20</v>
      </c>
      <c r="X49" s="41">
        <v>37.5</v>
      </c>
      <c r="Y49" s="41">
        <v>1.5</v>
      </c>
      <c r="Z49" s="125"/>
      <c r="AA49" s="125"/>
      <c r="AB49" s="125"/>
      <c r="AC49" s="125"/>
      <c r="AD49" s="125"/>
      <c r="AE49" s="125"/>
      <c r="AF49" s="125"/>
    </row>
    <row r="50" spans="1:32" s="73" customFormat="1" ht="56.25" customHeight="1">
      <c r="A50" s="40">
        <v>11</v>
      </c>
      <c r="B50" s="137" t="s">
        <v>67</v>
      </c>
      <c r="C50" s="30" t="s">
        <v>120</v>
      </c>
      <c r="D50" s="76"/>
      <c r="E50" s="78">
        <v>4</v>
      </c>
      <c r="F50" s="61"/>
      <c r="G50" s="27"/>
      <c r="H50" s="28"/>
      <c r="I50" s="29"/>
      <c r="J50" s="30"/>
      <c r="K50" s="186"/>
      <c r="L50" s="28"/>
      <c r="M50" s="62"/>
      <c r="N50" s="30"/>
      <c r="O50" s="186"/>
      <c r="P50" s="28"/>
      <c r="Q50" s="62"/>
      <c r="R50" s="30"/>
      <c r="S50" s="27">
        <v>10</v>
      </c>
      <c r="T50" s="28">
        <v>15</v>
      </c>
      <c r="U50" s="29"/>
      <c r="V50" s="30">
        <v>2</v>
      </c>
      <c r="W50" s="41">
        <v>25</v>
      </c>
      <c r="X50" s="41">
        <v>50</v>
      </c>
      <c r="Y50" s="41">
        <v>2</v>
      </c>
      <c r="Z50" s="125"/>
      <c r="AA50" s="125"/>
      <c r="AB50" s="125"/>
      <c r="AC50" s="125"/>
      <c r="AD50" s="125"/>
      <c r="AE50" s="125"/>
      <c r="AF50" s="125"/>
    </row>
    <row r="51" spans="1:32" s="73" customFormat="1" ht="24" thickBot="1">
      <c r="A51" s="143">
        <v>12</v>
      </c>
      <c r="B51" s="144" t="s">
        <v>34</v>
      </c>
      <c r="C51" s="30" t="s">
        <v>133</v>
      </c>
      <c r="D51" s="76"/>
      <c r="E51" s="78" t="s">
        <v>35</v>
      </c>
      <c r="F51" s="146"/>
      <c r="G51" s="60"/>
      <c r="H51" s="59">
        <v>30</v>
      </c>
      <c r="I51" s="164"/>
      <c r="J51" s="80">
        <v>2</v>
      </c>
      <c r="K51" s="185"/>
      <c r="L51" s="59">
        <v>30</v>
      </c>
      <c r="M51" s="71"/>
      <c r="N51" s="80">
        <v>3</v>
      </c>
      <c r="O51" s="185"/>
      <c r="P51" s="59">
        <v>30</v>
      </c>
      <c r="Q51" s="71"/>
      <c r="R51" s="80">
        <v>5</v>
      </c>
      <c r="S51" s="88"/>
      <c r="T51" s="118">
        <v>30</v>
      </c>
      <c r="U51" s="145"/>
      <c r="V51" s="50">
        <v>7</v>
      </c>
      <c r="W51" s="41">
        <v>120</v>
      </c>
      <c r="X51" s="41">
        <v>425</v>
      </c>
      <c r="Y51" s="41">
        <v>17</v>
      </c>
      <c r="Z51" s="125"/>
      <c r="AA51" s="125"/>
      <c r="AB51" s="125"/>
      <c r="AC51" s="125"/>
      <c r="AD51" s="125"/>
      <c r="AE51" s="125"/>
      <c r="AF51" s="125"/>
    </row>
    <row r="52" spans="1:32" s="7" customFormat="1" ht="23.25">
      <c r="A52" s="259" t="s">
        <v>10</v>
      </c>
      <c r="B52" s="260"/>
      <c r="C52" s="41"/>
      <c r="D52" s="82"/>
      <c r="E52" s="78"/>
      <c r="F52" s="77"/>
      <c r="G52" s="76"/>
      <c r="H52" s="78">
        <f>SUM(H40:H51)</f>
        <v>30</v>
      </c>
      <c r="I52" s="87"/>
      <c r="J52" s="41">
        <f>SUM(J40:J51)</f>
        <v>2</v>
      </c>
      <c r="K52" s="82"/>
      <c r="L52" s="78">
        <f>SUM(L40:L51)</f>
        <v>30</v>
      </c>
      <c r="M52" s="77"/>
      <c r="N52" s="41">
        <f>SUM(N40:N51)</f>
        <v>3</v>
      </c>
      <c r="O52" s="82">
        <f>SUM(O40:O51)</f>
        <v>40</v>
      </c>
      <c r="P52" s="78">
        <f>SUM(P40:P51)</f>
        <v>130</v>
      </c>
      <c r="Q52" s="77"/>
      <c r="R52" s="41">
        <f>SUM(R40:R51)</f>
        <v>16</v>
      </c>
      <c r="S52" s="82">
        <f>SUM(S40:S51)</f>
        <v>60</v>
      </c>
      <c r="T52" s="78">
        <f>SUM(T40:T51)</f>
        <v>160</v>
      </c>
      <c r="U52" s="77"/>
      <c r="V52" s="41">
        <f>SUM(V40:V51)</f>
        <v>19</v>
      </c>
      <c r="W52" s="41">
        <f>SUM(W40:W51)</f>
        <v>450</v>
      </c>
      <c r="X52" s="41">
        <f>SUM(X40:X51)</f>
        <v>1000</v>
      </c>
      <c r="Y52" s="41">
        <f>SUM(Y40:Y51)</f>
        <v>40</v>
      </c>
      <c r="Z52" s="100"/>
      <c r="AA52" s="100"/>
      <c r="AB52" s="100"/>
      <c r="AC52" s="100"/>
      <c r="AD52" s="100"/>
      <c r="AE52" s="100"/>
      <c r="AF52" s="100"/>
    </row>
    <row r="53" spans="1:32" ht="24" thickBot="1">
      <c r="A53" s="261" t="s">
        <v>38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55"/>
      <c r="AA53" s="55"/>
      <c r="AB53" s="55"/>
      <c r="AC53" s="55"/>
      <c r="AD53" s="55"/>
      <c r="AE53" s="55"/>
      <c r="AF53" s="55"/>
    </row>
    <row r="54" spans="1:25" s="162" customFormat="1" ht="28.5" customHeight="1">
      <c r="A54" s="138">
        <v>1</v>
      </c>
      <c r="B54" s="190" t="s">
        <v>70</v>
      </c>
      <c r="C54" s="26" t="s">
        <v>121</v>
      </c>
      <c r="D54" s="191">
        <v>3</v>
      </c>
      <c r="E54" s="192">
        <v>3</v>
      </c>
      <c r="F54" s="163"/>
      <c r="G54" s="34"/>
      <c r="H54" s="35"/>
      <c r="I54" s="36"/>
      <c r="J54" s="26"/>
      <c r="K54" s="140"/>
      <c r="L54" s="35"/>
      <c r="M54" s="117"/>
      <c r="N54" s="26"/>
      <c r="O54" s="34">
        <v>15</v>
      </c>
      <c r="P54" s="35">
        <v>45</v>
      </c>
      <c r="Q54" s="36"/>
      <c r="R54" s="26">
        <v>4</v>
      </c>
      <c r="S54" s="140"/>
      <c r="T54" s="35"/>
      <c r="U54" s="117"/>
      <c r="V54" s="26"/>
      <c r="W54" s="43">
        <v>60</v>
      </c>
      <c r="X54" s="43">
        <v>100</v>
      </c>
      <c r="Y54" s="43">
        <v>4</v>
      </c>
    </row>
    <row r="55" spans="1:32" s="73" customFormat="1" ht="30" customHeight="1">
      <c r="A55" s="40">
        <v>2</v>
      </c>
      <c r="B55" s="193" t="s">
        <v>71</v>
      </c>
      <c r="C55" s="30" t="s">
        <v>122</v>
      </c>
      <c r="D55" s="76">
        <v>3</v>
      </c>
      <c r="E55" s="78">
        <v>3</v>
      </c>
      <c r="F55" s="61"/>
      <c r="G55" s="27"/>
      <c r="H55" s="28"/>
      <c r="I55" s="29"/>
      <c r="J55" s="30"/>
      <c r="K55" s="186"/>
      <c r="L55" s="28"/>
      <c r="M55" s="62"/>
      <c r="N55" s="30"/>
      <c r="O55" s="27">
        <v>15</v>
      </c>
      <c r="P55" s="28">
        <v>30</v>
      </c>
      <c r="Q55" s="29"/>
      <c r="R55" s="30">
        <v>4</v>
      </c>
      <c r="S55" s="186"/>
      <c r="T55" s="28"/>
      <c r="U55" s="62"/>
      <c r="V55" s="30"/>
      <c r="W55" s="41">
        <v>45</v>
      </c>
      <c r="X55" s="41">
        <v>100</v>
      </c>
      <c r="Y55" s="83">
        <v>4</v>
      </c>
      <c r="Z55" s="125"/>
      <c r="AA55" s="125"/>
      <c r="AB55" s="125"/>
      <c r="AC55" s="125"/>
      <c r="AD55" s="125"/>
      <c r="AE55" s="125"/>
      <c r="AF55" s="125"/>
    </row>
    <row r="56" spans="1:32" s="73" customFormat="1" ht="28.5" customHeight="1">
      <c r="A56" s="40">
        <v>3</v>
      </c>
      <c r="B56" s="193" t="s">
        <v>72</v>
      </c>
      <c r="C56" s="30" t="s">
        <v>123</v>
      </c>
      <c r="D56" s="76"/>
      <c r="E56" s="78">
        <v>3</v>
      </c>
      <c r="F56" s="61"/>
      <c r="G56" s="27"/>
      <c r="H56" s="28"/>
      <c r="I56" s="29"/>
      <c r="J56" s="30"/>
      <c r="K56" s="186"/>
      <c r="L56" s="28"/>
      <c r="M56" s="62"/>
      <c r="N56" s="30"/>
      <c r="O56" s="194"/>
      <c r="P56" s="195">
        <v>30</v>
      </c>
      <c r="Q56" s="29"/>
      <c r="R56" s="30">
        <v>3</v>
      </c>
      <c r="S56" s="186"/>
      <c r="T56" s="28"/>
      <c r="U56" s="62"/>
      <c r="V56" s="30"/>
      <c r="W56" s="41">
        <v>30</v>
      </c>
      <c r="X56" s="41">
        <v>75</v>
      </c>
      <c r="Y56" s="41">
        <v>3</v>
      </c>
      <c r="Z56" s="125"/>
      <c r="AA56" s="125"/>
      <c r="AB56" s="125"/>
      <c r="AC56" s="125"/>
      <c r="AD56" s="125"/>
      <c r="AE56" s="125"/>
      <c r="AF56" s="125"/>
    </row>
    <row r="57" spans="1:32" s="73" customFormat="1" ht="57.75" customHeight="1">
      <c r="A57" s="40">
        <v>4</v>
      </c>
      <c r="B57" s="137" t="s">
        <v>73</v>
      </c>
      <c r="C57" s="30" t="s">
        <v>124</v>
      </c>
      <c r="D57" s="76"/>
      <c r="E57" s="78">
        <v>4</v>
      </c>
      <c r="F57" s="61"/>
      <c r="G57" s="27"/>
      <c r="H57" s="28"/>
      <c r="I57" s="29"/>
      <c r="J57" s="30"/>
      <c r="K57" s="186"/>
      <c r="L57" s="28"/>
      <c r="M57" s="62"/>
      <c r="N57" s="30"/>
      <c r="O57" s="132"/>
      <c r="P57" s="38"/>
      <c r="Q57" s="133"/>
      <c r="R57" s="46"/>
      <c r="S57" s="27">
        <v>10</v>
      </c>
      <c r="T57" s="28">
        <v>10</v>
      </c>
      <c r="U57" s="62"/>
      <c r="V57" s="30">
        <v>1</v>
      </c>
      <c r="W57" s="41">
        <v>20</v>
      </c>
      <c r="X57" s="41">
        <v>25</v>
      </c>
      <c r="Y57" s="41">
        <v>1</v>
      </c>
      <c r="Z57" s="125"/>
      <c r="AA57" s="125"/>
      <c r="AB57" s="125"/>
      <c r="AC57" s="125"/>
      <c r="AD57" s="125"/>
      <c r="AE57" s="125"/>
      <c r="AF57" s="125"/>
    </row>
    <row r="58" spans="1:32" s="73" customFormat="1" ht="59.25" customHeight="1">
      <c r="A58" s="40">
        <v>5</v>
      </c>
      <c r="B58" s="137" t="s">
        <v>74</v>
      </c>
      <c r="C58" s="30" t="s">
        <v>125</v>
      </c>
      <c r="D58" s="76"/>
      <c r="E58" s="78">
        <v>4</v>
      </c>
      <c r="F58" s="61"/>
      <c r="G58" s="27"/>
      <c r="H58" s="28"/>
      <c r="I58" s="29"/>
      <c r="J58" s="30"/>
      <c r="K58" s="186"/>
      <c r="L58" s="28"/>
      <c r="M58" s="62"/>
      <c r="N58" s="30"/>
      <c r="O58" s="186"/>
      <c r="P58" s="28"/>
      <c r="Q58" s="62"/>
      <c r="R58" s="30"/>
      <c r="S58" s="194">
        <v>15</v>
      </c>
      <c r="T58" s="195">
        <v>15</v>
      </c>
      <c r="U58" s="62"/>
      <c r="V58" s="30">
        <v>1.5</v>
      </c>
      <c r="W58" s="41">
        <v>15</v>
      </c>
      <c r="X58" s="41">
        <v>37.5</v>
      </c>
      <c r="Y58" s="41">
        <v>1.5</v>
      </c>
      <c r="Z58" s="125"/>
      <c r="AA58" s="125"/>
      <c r="AB58" s="125"/>
      <c r="AC58" s="125"/>
      <c r="AD58" s="125"/>
      <c r="AE58" s="125"/>
      <c r="AF58" s="125"/>
    </row>
    <row r="59" spans="1:32" s="73" customFormat="1" ht="85.5" customHeight="1">
      <c r="A59" s="40">
        <v>6</v>
      </c>
      <c r="B59" s="137" t="s">
        <v>75</v>
      </c>
      <c r="C59" s="30" t="s">
        <v>126</v>
      </c>
      <c r="D59" s="76">
        <v>4</v>
      </c>
      <c r="E59" s="78">
        <v>4</v>
      </c>
      <c r="F59" s="61"/>
      <c r="G59" s="27"/>
      <c r="H59" s="28"/>
      <c r="I59" s="29"/>
      <c r="J59" s="30"/>
      <c r="K59" s="186"/>
      <c r="L59" s="28"/>
      <c r="M59" s="62"/>
      <c r="N59" s="30"/>
      <c r="O59" s="186"/>
      <c r="P59" s="28"/>
      <c r="Q59" s="62"/>
      <c r="R59" s="30"/>
      <c r="S59" s="194">
        <v>15</v>
      </c>
      <c r="T59" s="195">
        <v>30</v>
      </c>
      <c r="U59" s="62"/>
      <c r="V59" s="30">
        <v>3</v>
      </c>
      <c r="W59" s="41">
        <v>45</v>
      </c>
      <c r="X59" s="41">
        <v>75</v>
      </c>
      <c r="Y59" s="83">
        <v>3</v>
      </c>
      <c r="Z59" s="125"/>
      <c r="AA59" s="125"/>
      <c r="AB59" s="125"/>
      <c r="AC59" s="125"/>
      <c r="AD59" s="125"/>
      <c r="AE59" s="125"/>
      <c r="AF59" s="125"/>
    </row>
    <row r="60" spans="1:32" s="73" customFormat="1" ht="57.75" customHeight="1">
      <c r="A60" s="40">
        <v>7</v>
      </c>
      <c r="B60" s="137" t="s">
        <v>76</v>
      </c>
      <c r="C60" s="30" t="s">
        <v>127</v>
      </c>
      <c r="D60" s="76"/>
      <c r="E60" s="78">
        <v>4</v>
      </c>
      <c r="F60" s="61"/>
      <c r="G60" s="27"/>
      <c r="H60" s="28"/>
      <c r="I60" s="29"/>
      <c r="J60" s="30"/>
      <c r="K60" s="186"/>
      <c r="L60" s="28"/>
      <c r="M60" s="62"/>
      <c r="N60" s="30"/>
      <c r="O60" s="186"/>
      <c r="P60" s="28"/>
      <c r="Q60" s="62"/>
      <c r="R60" s="30"/>
      <c r="S60" s="27">
        <v>15</v>
      </c>
      <c r="T60" s="28">
        <v>15</v>
      </c>
      <c r="U60" s="62"/>
      <c r="V60" s="30">
        <v>1.5</v>
      </c>
      <c r="W60" s="41">
        <v>30</v>
      </c>
      <c r="X60" s="41">
        <v>37.5</v>
      </c>
      <c r="Y60" s="83">
        <v>1.5</v>
      </c>
      <c r="Z60" s="125"/>
      <c r="AA60" s="125"/>
      <c r="AB60" s="125"/>
      <c r="AC60" s="125"/>
      <c r="AD60" s="125"/>
      <c r="AE60" s="125"/>
      <c r="AF60" s="125"/>
    </row>
    <row r="61" spans="1:32" s="73" customFormat="1" ht="59.25" customHeight="1">
      <c r="A61" s="40">
        <v>8</v>
      </c>
      <c r="B61" s="137" t="s">
        <v>77</v>
      </c>
      <c r="C61" s="30" t="s">
        <v>128</v>
      </c>
      <c r="D61" s="76"/>
      <c r="E61" s="78">
        <v>4</v>
      </c>
      <c r="F61" s="61"/>
      <c r="G61" s="27"/>
      <c r="H61" s="28"/>
      <c r="I61" s="29"/>
      <c r="J61" s="30"/>
      <c r="K61" s="186"/>
      <c r="L61" s="28"/>
      <c r="M61" s="62"/>
      <c r="N61" s="30"/>
      <c r="O61" s="186"/>
      <c r="P61" s="28"/>
      <c r="Q61" s="62"/>
      <c r="R61" s="30"/>
      <c r="S61" s="27"/>
      <c r="T61" s="28">
        <v>20</v>
      </c>
      <c r="U61" s="62"/>
      <c r="V61" s="30">
        <v>1</v>
      </c>
      <c r="W61" s="41">
        <v>20</v>
      </c>
      <c r="X61" s="41">
        <v>25</v>
      </c>
      <c r="Y61" s="83">
        <v>1</v>
      </c>
      <c r="Z61" s="125"/>
      <c r="AA61" s="125"/>
      <c r="AB61" s="125"/>
      <c r="AC61" s="125"/>
      <c r="AD61" s="125"/>
      <c r="AE61" s="125"/>
      <c r="AF61" s="125"/>
    </row>
    <row r="62" spans="1:32" s="73" customFormat="1" ht="65.25" customHeight="1">
      <c r="A62" s="40">
        <v>9</v>
      </c>
      <c r="B62" s="137" t="s">
        <v>78</v>
      </c>
      <c r="C62" s="30" t="s">
        <v>129</v>
      </c>
      <c r="D62" s="76"/>
      <c r="E62" s="78">
        <v>4</v>
      </c>
      <c r="F62" s="147"/>
      <c r="G62" s="27"/>
      <c r="H62" s="28"/>
      <c r="I62" s="29"/>
      <c r="J62" s="30"/>
      <c r="K62" s="88"/>
      <c r="L62" s="28"/>
      <c r="M62" s="62"/>
      <c r="N62" s="30"/>
      <c r="O62" s="88"/>
      <c r="P62" s="28"/>
      <c r="Q62" s="62"/>
      <c r="R62" s="30"/>
      <c r="S62" s="27"/>
      <c r="T62" s="28">
        <v>20</v>
      </c>
      <c r="U62" s="62"/>
      <c r="V62" s="30">
        <v>1.5</v>
      </c>
      <c r="W62" s="41">
        <v>20</v>
      </c>
      <c r="X62" s="41">
        <v>37.5</v>
      </c>
      <c r="Y62" s="83">
        <v>1.5</v>
      </c>
      <c r="Z62" s="125"/>
      <c r="AA62" s="125"/>
      <c r="AB62" s="125"/>
      <c r="AC62" s="125"/>
      <c r="AD62" s="125"/>
      <c r="AE62" s="125"/>
      <c r="AF62" s="125"/>
    </row>
    <row r="63" spans="1:32" s="73" customFormat="1" ht="54.75" customHeight="1">
      <c r="A63" s="40">
        <v>10</v>
      </c>
      <c r="B63" s="137" t="s">
        <v>79</v>
      </c>
      <c r="C63" s="30" t="s">
        <v>130</v>
      </c>
      <c r="D63" s="76"/>
      <c r="E63" s="78">
        <v>4</v>
      </c>
      <c r="F63" s="61"/>
      <c r="G63" s="27"/>
      <c r="H63" s="28"/>
      <c r="I63" s="29"/>
      <c r="J63" s="30"/>
      <c r="K63" s="186"/>
      <c r="L63" s="28"/>
      <c r="M63" s="62"/>
      <c r="N63" s="30"/>
      <c r="O63" s="186"/>
      <c r="P63" s="28"/>
      <c r="Q63" s="62"/>
      <c r="R63" s="30"/>
      <c r="S63" s="27">
        <v>10</v>
      </c>
      <c r="T63" s="28">
        <v>10</v>
      </c>
      <c r="U63" s="62"/>
      <c r="V63" s="30">
        <v>1</v>
      </c>
      <c r="W63" s="41">
        <v>20</v>
      </c>
      <c r="X63" s="41">
        <v>25</v>
      </c>
      <c r="Y63" s="41">
        <v>1</v>
      </c>
      <c r="Z63" s="125"/>
      <c r="AA63" s="125"/>
      <c r="AB63" s="125"/>
      <c r="AC63" s="125"/>
      <c r="AD63" s="125"/>
      <c r="AE63" s="125"/>
      <c r="AF63" s="125"/>
    </row>
    <row r="64" spans="1:32" s="73" customFormat="1" ht="39" customHeight="1">
      <c r="A64" s="40">
        <v>11</v>
      </c>
      <c r="B64" s="137" t="s">
        <v>80</v>
      </c>
      <c r="C64" s="30" t="s">
        <v>131</v>
      </c>
      <c r="D64" s="76"/>
      <c r="E64" s="78">
        <v>4</v>
      </c>
      <c r="F64" s="61"/>
      <c r="G64" s="27"/>
      <c r="H64" s="28"/>
      <c r="I64" s="29"/>
      <c r="J64" s="30"/>
      <c r="K64" s="186"/>
      <c r="L64" s="28"/>
      <c r="M64" s="62"/>
      <c r="N64" s="30"/>
      <c r="O64" s="186"/>
      <c r="P64" s="28"/>
      <c r="Q64" s="62"/>
      <c r="R64" s="30"/>
      <c r="S64" s="27"/>
      <c r="T64" s="28">
        <v>25</v>
      </c>
      <c r="U64" s="62"/>
      <c r="V64" s="30">
        <v>1.5</v>
      </c>
      <c r="W64" s="41">
        <v>25</v>
      </c>
      <c r="X64" s="41">
        <v>37.5</v>
      </c>
      <c r="Y64" s="41">
        <v>1.5</v>
      </c>
      <c r="Z64" s="125"/>
      <c r="AA64" s="125"/>
      <c r="AB64" s="125"/>
      <c r="AC64" s="125"/>
      <c r="AD64" s="125"/>
      <c r="AE64" s="125"/>
      <c r="AF64" s="125"/>
    </row>
    <row r="65" spans="1:32" s="73" customFormat="1" ht="24" thickBot="1">
      <c r="A65" s="143">
        <v>12</v>
      </c>
      <c r="B65" s="144" t="s">
        <v>34</v>
      </c>
      <c r="C65" s="68" t="s">
        <v>134</v>
      </c>
      <c r="D65" s="31"/>
      <c r="E65" s="32" t="s">
        <v>35</v>
      </c>
      <c r="F65" s="154"/>
      <c r="G65" s="65"/>
      <c r="H65" s="66">
        <v>30</v>
      </c>
      <c r="I65" s="67"/>
      <c r="J65" s="68">
        <v>2</v>
      </c>
      <c r="K65" s="155"/>
      <c r="L65" s="66">
        <v>30</v>
      </c>
      <c r="M65" s="151"/>
      <c r="N65" s="68">
        <v>3</v>
      </c>
      <c r="O65" s="155"/>
      <c r="P65" s="66">
        <v>30</v>
      </c>
      <c r="Q65" s="151"/>
      <c r="R65" s="68">
        <v>5</v>
      </c>
      <c r="S65" s="65"/>
      <c r="T65" s="66">
        <v>30</v>
      </c>
      <c r="U65" s="151"/>
      <c r="V65" s="68">
        <v>7</v>
      </c>
      <c r="W65" s="33">
        <v>120</v>
      </c>
      <c r="X65" s="33">
        <v>425</v>
      </c>
      <c r="Y65" s="33">
        <v>17</v>
      </c>
      <c r="Z65" s="125"/>
      <c r="AA65" s="125"/>
      <c r="AB65" s="125"/>
      <c r="AC65" s="125"/>
      <c r="AD65" s="125"/>
      <c r="AE65" s="125"/>
      <c r="AF65" s="125"/>
    </row>
    <row r="66" spans="1:32" s="7" customFormat="1" ht="32.25" customHeight="1" thickBot="1">
      <c r="A66" s="263" t="s">
        <v>10</v>
      </c>
      <c r="B66" s="264"/>
      <c r="C66" s="49"/>
      <c r="D66" s="148"/>
      <c r="E66" s="149"/>
      <c r="F66" s="150"/>
      <c r="G66" s="152">
        <v>0</v>
      </c>
      <c r="H66" s="149">
        <f>SUM(H65:H65)</f>
        <v>30</v>
      </c>
      <c r="I66" s="153">
        <v>0</v>
      </c>
      <c r="J66" s="49">
        <f>SUM(J65:J65)</f>
        <v>2</v>
      </c>
      <c r="K66" s="148">
        <f>SUM(K54:K65)</f>
        <v>0</v>
      </c>
      <c r="L66" s="149">
        <f>SUM(L56:L65)</f>
        <v>30</v>
      </c>
      <c r="M66" s="150">
        <v>0</v>
      </c>
      <c r="N66" s="49">
        <f>SUM(N54:N65)</f>
        <v>3</v>
      </c>
      <c r="O66" s="148">
        <f>SUM(O54:O65)</f>
        <v>30</v>
      </c>
      <c r="P66" s="149">
        <f>SUM(P54:P65)</f>
        <v>135</v>
      </c>
      <c r="Q66" s="150">
        <v>0</v>
      </c>
      <c r="R66" s="49">
        <f>SUM(R54:R65)</f>
        <v>16</v>
      </c>
      <c r="S66" s="148">
        <f>SUM(S57:S65)</f>
        <v>65</v>
      </c>
      <c r="T66" s="149">
        <f>SUM(T57:T65)</f>
        <v>175</v>
      </c>
      <c r="U66" s="150">
        <v>0</v>
      </c>
      <c r="V66" s="49">
        <f>SUM(V57:V65)</f>
        <v>19</v>
      </c>
      <c r="W66" s="49">
        <f>SUM(W54:W65)</f>
        <v>450</v>
      </c>
      <c r="X66" s="49">
        <f>SUM(X54:X65)</f>
        <v>1000</v>
      </c>
      <c r="Y66" s="49">
        <f>SUM(Y54:Y65)</f>
        <v>40</v>
      </c>
      <c r="Z66" s="100"/>
      <c r="AA66" s="100"/>
      <c r="AB66" s="100"/>
      <c r="AC66" s="100"/>
      <c r="AD66" s="100"/>
      <c r="AE66" s="100"/>
      <c r="AF66" s="100"/>
    </row>
    <row r="67" spans="1:32" s="124" customFormat="1" ht="33.75" customHeight="1">
      <c r="A67" s="256" t="s">
        <v>32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8"/>
      <c r="Z67" s="112"/>
      <c r="AA67" s="112"/>
      <c r="AB67" s="112"/>
      <c r="AC67" s="112"/>
      <c r="AD67" s="112"/>
      <c r="AE67" s="112"/>
      <c r="AF67" s="112"/>
    </row>
    <row r="68" spans="1:25" s="125" customFormat="1" ht="118.5" customHeight="1" thickBot="1">
      <c r="A68" s="21">
        <v>1</v>
      </c>
      <c r="B68" s="89" t="s">
        <v>33</v>
      </c>
      <c r="C68" s="80" t="s">
        <v>136</v>
      </c>
      <c r="D68" s="60"/>
      <c r="E68" s="70">
        <v>2.3</v>
      </c>
      <c r="F68" s="71"/>
      <c r="G68" s="60"/>
      <c r="H68" s="59"/>
      <c r="I68" s="164"/>
      <c r="J68" s="146"/>
      <c r="K68" s="239">
        <v>15</v>
      </c>
      <c r="L68" s="240"/>
      <c r="M68" s="71"/>
      <c r="N68" s="80">
        <v>1</v>
      </c>
      <c r="O68" s="239">
        <v>15</v>
      </c>
      <c r="P68" s="240"/>
      <c r="Q68" s="71"/>
      <c r="R68" s="80">
        <v>1</v>
      </c>
      <c r="S68" s="60"/>
      <c r="T68" s="59"/>
      <c r="U68" s="71"/>
      <c r="V68" s="80"/>
      <c r="W68" s="169">
        <v>30</v>
      </c>
      <c r="X68" s="105">
        <v>50</v>
      </c>
      <c r="Y68" s="170">
        <v>2</v>
      </c>
    </row>
    <row r="69" spans="1:32" s="131" customFormat="1" ht="32.25" customHeight="1" thickBot="1">
      <c r="A69" s="265" t="s">
        <v>10</v>
      </c>
      <c r="B69" s="266"/>
      <c r="C69" s="173"/>
      <c r="D69" s="174"/>
      <c r="E69" s="175"/>
      <c r="F69" s="171"/>
      <c r="G69" s="176">
        <v>0</v>
      </c>
      <c r="H69" s="175">
        <v>0</v>
      </c>
      <c r="I69" s="177">
        <v>0</v>
      </c>
      <c r="J69" s="178">
        <v>0</v>
      </c>
      <c r="K69" s="247">
        <v>15</v>
      </c>
      <c r="L69" s="248"/>
      <c r="M69" s="177"/>
      <c r="N69" s="173">
        <v>1</v>
      </c>
      <c r="O69" s="247">
        <v>15</v>
      </c>
      <c r="P69" s="267"/>
      <c r="Q69" s="171"/>
      <c r="R69" s="173">
        <v>1</v>
      </c>
      <c r="S69" s="174">
        <v>0</v>
      </c>
      <c r="T69" s="175">
        <v>0</v>
      </c>
      <c r="U69" s="171">
        <v>0</v>
      </c>
      <c r="V69" s="173">
        <v>0</v>
      </c>
      <c r="W69" s="178">
        <v>30</v>
      </c>
      <c r="X69" s="173">
        <v>50</v>
      </c>
      <c r="Y69" s="172">
        <v>2</v>
      </c>
      <c r="Z69" s="130"/>
      <c r="AA69" s="130"/>
      <c r="AB69" s="130"/>
      <c r="AC69" s="130"/>
      <c r="AD69" s="130"/>
      <c r="AE69" s="130"/>
      <c r="AF69" s="130"/>
    </row>
    <row r="70" spans="1:32" s="101" customFormat="1" ht="32.25" customHeight="1" thickBot="1">
      <c r="A70" s="204" t="s">
        <v>28</v>
      </c>
      <c r="B70" s="205"/>
      <c r="C70" s="205"/>
      <c r="D70" s="205"/>
      <c r="E70" s="205"/>
      <c r="F70" s="205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05"/>
      <c r="AE70" s="205"/>
      <c r="AF70" s="205"/>
    </row>
    <row r="71" spans="1:32" s="55" customFormat="1" ht="32.25" customHeight="1" thickBot="1">
      <c r="A71" s="143">
        <v>1</v>
      </c>
      <c r="B71" s="179" t="s">
        <v>39</v>
      </c>
      <c r="C71" s="63" t="s">
        <v>132</v>
      </c>
      <c r="D71" s="110"/>
      <c r="E71" s="110" t="s">
        <v>36</v>
      </c>
      <c r="F71" s="25"/>
      <c r="G71" s="22"/>
      <c r="H71" s="23"/>
      <c r="I71" s="24"/>
      <c r="J71" s="25"/>
      <c r="K71" s="22"/>
      <c r="L71" s="180">
        <v>150</v>
      </c>
      <c r="M71" s="181"/>
      <c r="N71" s="182">
        <v>7</v>
      </c>
      <c r="O71" s="22"/>
      <c r="P71" s="180">
        <v>150</v>
      </c>
      <c r="Q71" s="181"/>
      <c r="R71" s="182">
        <v>7</v>
      </c>
      <c r="S71" s="183"/>
      <c r="T71" s="180">
        <v>150</v>
      </c>
      <c r="U71" s="181"/>
      <c r="V71" s="182">
        <v>7</v>
      </c>
      <c r="W71" s="184">
        <v>450</v>
      </c>
      <c r="X71" s="184">
        <v>525</v>
      </c>
      <c r="Y71" s="184">
        <v>21</v>
      </c>
      <c r="Z71" s="116"/>
      <c r="AA71" s="23"/>
      <c r="AB71" s="24"/>
      <c r="AC71" s="25"/>
      <c r="AD71" s="105">
        <v>450</v>
      </c>
      <c r="AE71" s="111">
        <v>525</v>
      </c>
      <c r="AF71" s="103">
        <v>21</v>
      </c>
    </row>
    <row r="72" spans="1:32" ht="32.25" customHeight="1">
      <c r="A72" s="214" t="s">
        <v>29</v>
      </c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50"/>
      <c r="Z72" s="55"/>
      <c r="AA72" s="55"/>
      <c r="AB72" s="55"/>
      <c r="AC72" s="55"/>
      <c r="AD72" s="55"/>
      <c r="AE72" s="55"/>
      <c r="AF72" s="55"/>
    </row>
    <row r="73" spans="1:32" s="131" customFormat="1" ht="32.25" customHeight="1" thickBot="1">
      <c r="A73" s="245" t="s">
        <v>30</v>
      </c>
      <c r="B73" s="246"/>
      <c r="C73" s="115"/>
      <c r="D73" s="126"/>
      <c r="E73" s="56"/>
      <c r="F73" s="127"/>
      <c r="G73" s="113"/>
      <c r="H73" s="56"/>
      <c r="I73" s="114"/>
      <c r="J73" s="128">
        <v>30</v>
      </c>
      <c r="K73" s="113"/>
      <c r="L73" s="56"/>
      <c r="M73" s="114"/>
      <c r="N73" s="115">
        <v>30</v>
      </c>
      <c r="O73" s="126"/>
      <c r="P73" s="56"/>
      <c r="Q73" s="127"/>
      <c r="R73" s="115">
        <v>30</v>
      </c>
      <c r="S73" s="126"/>
      <c r="T73" s="56"/>
      <c r="U73" s="127"/>
      <c r="V73" s="115">
        <v>30</v>
      </c>
      <c r="W73" s="128">
        <v>1580</v>
      </c>
      <c r="X73" s="115">
        <v>3000</v>
      </c>
      <c r="Y73" s="129">
        <f>J73+N73+R73+V73</f>
        <v>120</v>
      </c>
      <c r="Z73" s="130"/>
      <c r="AA73" s="130"/>
      <c r="AB73" s="130"/>
      <c r="AC73" s="130"/>
      <c r="AD73" s="130"/>
      <c r="AE73" s="130"/>
      <c r="AF73" s="130"/>
    </row>
    <row r="74" spans="1:32" s="125" customFormat="1" ht="78.75" customHeight="1" thickBot="1">
      <c r="A74" s="244" t="s">
        <v>138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167"/>
      <c r="AA74" s="167"/>
      <c r="AB74" s="167"/>
      <c r="AC74" s="167"/>
      <c r="AD74" s="167"/>
      <c r="AE74" s="167"/>
      <c r="AF74" s="168"/>
    </row>
    <row r="75" spans="1:32" s="125" customFormat="1" ht="43.5" customHeight="1" thickBot="1">
      <c r="A75" s="268" t="s">
        <v>139</v>
      </c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167"/>
      <c r="AA75" s="167"/>
      <c r="AB75" s="167"/>
      <c r="AC75" s="167"/>
      <c r="AD75" s="167"/>
      <c r="AE75" s="167"/>
      <c r="AF75" s="168"/>
    </row>
    <row r="76" spans="1:32" s="125" customFormat="1" ht="39.75" customHeight="1" thickBot="1">
      <c r="A76" s="268" t="s">
        <v>137</v>
      </c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167"/>
      <c r="AA76" s="167"/>
      <c r="AB76" s="167"/>
      <c r="AC76" s="167"/>
      <c r="AD76" s="167"/>
      <c r="AE76" s="167"/>
      <c r="AF76" s="168"/>
    </row>
    <row r="77" spans="1:32" s="156" customFormat="1" ht="56.25" customHeight="1" thickBot="1">
      <c r="A77" s="251" t="s">
        <v>144</v>
      </c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3"/>
    </row>
    <row r="78" spans="1:32" s="102" customFormat="1" ht="59.25" customHeight="1" thickBot="1">
      <c r="A78" s="241" t="s">
        <v>85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3"/>
    </row>
    <row r="79" spans="1:25" ht="32.25" customHeight="1">
      <c r="A79" s="237"/>
      <c r="B79" s="237"/>
      <c r="C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20"/>
      <c r="X79" s="9"/>
      <c r="Y79" s="120"/>
    </row>
    <row r="80" spans="1:25" ht="32.25" customHeight="1">
      <c r="A80" s="237"/>
      <c r="B80" s="237"/>
      <c r="C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120"/>
    </row>
    <row r="81" spans="1:25" ht="32.25" customHeight="1">
      <c r="A81" s="237"/>
      <c r="B81" s="237"/>
      <c r="C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120"/>
    </row>
    <row r="82" spans="1:2" ht="32.25" customHeight="1">
      <c r="A82" s="8"/>
      <c r="B82" s="3"/>
    </row>
    <row r="83" spans="1:19" ht="32.25" customHeight="1">
      <c r="A83" s="8"/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</row>
    <row r="84" spans="1:25" ht="32.25" customHeight="1">
      <c r="A84" s="8"/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</row>
    <row r="85" spans="1:25" ht="32.25" customHeight="1">
      <c r="A85" s="8"/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</row>
    <row r="86" spans="1:25" ht="32.25" customHeight="1">
      <c r="A86" s="8"/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</row>
    <row r="87" spans="1:25" ht="32.25" customHeight="1">
      <c r="A87" s="8"/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</row>
    <row r="88" spans="1:25" ht="32.25" customHeight="1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22"/>
    </row>
    <row r="89" spans="1:25" ht="54.75" customHeight="1">
      <c r="A89" s="8"/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</row>
    <row r="90" spans="1:25" ht="32.25" customHeight="1">
      <c r="A90" s="12"/>
      <c r="B90" s="13"/>
      <c r="C90" s="14"/>
      <c r="D90" s="2"/>
      <c r="E90" s="15"/>
      <c r="F90" s="2"/>
      <c r="G90" s="2"/>
      <c r="H90" s="2"/>
      <c r="I90" s="2"/>
      <c r="J90" s="2"/>
      <c r="K90" s="2"/>
      <c r="L90" s="2"/>
      <c r="M90" s="16"/>
      <c r="N90" s="2"/>
      <c r="O90" s="2"/>
      <c r="P90" s="2"/>
      <c r="Q90" s="2"/>
      <c r="R90" s="2"/>
      <c r="S90" s="2"/>
      <c r="T90" s="2"/>
      <c r="U90" s="2"/>
      <c r="V90" s="2"/>
      <c r="W90" s="2"/>
      <c r="X90" s="17"/>
      <c r="Y90" s="122"/>
    </row>
    <row r="91" spans="1:25" ht="32.25" customHeight="1">
      <c r="A91" s="12"/>
      <c r="B91" s="13"/>
      <c r="C91" s="14"/>
      <c r="D91" s="2"/>
      <c r="E91" s="1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7"/>
      <c r="Y91" s="122"/>
    </row>
    <row r="92" spans="1:25" ht="32.25" customHeight="1">
      <c r="A92" s="12"/>
      <c r="B92" s="13"/>
      <c r="C92" s="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7"/>
      <c r="Y92" s="122"/>
    </row>
    <row r="93" spans="1:25" ht="32.25" customHeight="1">
      <c r="A93" s="12"/>
      <c r="B93" s="13"/>
      <c r="C93" s="14"/>
      <c r="D93" s="2"/>
      <c r="E93" s="2"/>
      <c r="F93" s="2"/>
      <c r="G93" s="1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7"/>
      <c r="Y93" s="123"/>
    </row>
    <row r="94" spans="1:25" ht="32.25" customHeight="1">
      <c r="A94" s="12"/>
      <c r="B94" s="13"/>
      <c r="C94" s="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7"/>
      <c r="Y94" s="122"/>
    </row>
    <row r="95" spans="1:24" ht="32.25" customHeight="1">
      <c r="A95" s="12"/>
      <c r="B95" s="13"/>
      <c r="C95" s="14"/>
      <c r="D95" s="1"/>
      <c r="X95" s="19"/>
    </row>
    <row r="96" spans="1:4" ht="32.25" customHeight="1">
      <c r="A96" s="8"/>
      <c r="B96" s="3"/>
      <c r="C96" s="3"/>
      <c r="D96" s="1"/>
    </row>
    <row r="97" spans="1:22" ht="32.25" customHeight="1">
      <c r="A97" s="8"/>
      <c r="B97" s="3"/>
      <c r="C97" s="3"/>
      <c r="D97" s="1"/>
      <c r="E97" s="9"/>
      <c r="F97" s="9"/>
      <c r="G97" s="9"/>
      <c r="H97" s="9"/>
      <c r="I97" s="9"/>
      <c r="M97" s="10"/>
      <c r="R97" s="9"/>
      <c r="V97" s="10"/>
    </row>
    <row r="98" spans="1:22" ht="32.25" customHeight="1">
      <c r="A98" s="8"/>
      <c r="B98" s="3"/>
      <c r="C98" s="3"/>
      <c r="D98" s="1"/>
      <c r="E98" s="9"/>
      <c r="F98" s="9"/>
      <c r="G98" s="9"/>
      <c r="H98" s="9"/>
      <c r="I98" s="9"/>
      <c r="M98" s="10"/>
      <c r="R98" s="9"/>
      <c r="V98" s="10"/>
    </row>
    <row r="99" spans="1:22" ht="32.25" customHeight="1">
      <c r="A99" s="8"/>
      <c r="B99" s="3"/>
      <c r="C99" s="3"/>
      <c r="D99" s="1"/>
      <c r="E99" s="9"/>
      <c r="F99" s="9"/>
      <c r="G99" s="9"/>
      <c r="H99" s="9"/>
      <c r="I99" s="9"/>
      <c r="M99" s="9"/>
      <c r="R99" s="9"/>
      <c r="V99" s="9"/>
    </row>
    <row r="100" spans="1:2" ht="32.25" customHeight="1">
      <c r="A100" s="8"/>
      <c r="B100" s="11"/>
    </row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</sheetData>
  <sheetProtection password="8709" sheet="1" formatCells="0" formatColumns="0" formatRows="0" insertColumns="0" insertRows="0" insertHyperlinks="0" deleteColumns="0" deleteRows="0" sort="0" autoFilter="0" pivotTables="0"/>
  <mergeCells count="52">
    <mergeCell ref="A77:AF77"/>
    <mergeCell ref="A39:Y39"/>
    <mergeCell ref="A67:Y67"/>
    <mergeCell ref="A52:B52"/>
    <mergeCell ref="A53:Y53"/>
    <mergeCell ref="A66:B66"/>
    <mergeCell ref="A69:B69"/>
    <mergeCell ref="O69:P69"/>
    <mergeCell ref="A75:Y75"/>
    <mergeCell ref="A76:Y76"/>
    <mergeCell ref="A79:B79"/>
    <mergeCell ref="A80:B80"/>
    <mergeCell ref="A70:AF70"/>
    <mergeCell ref="O68:P68"/>
    <mergeCell ref="K68:L68"/>
    <mergeCell ref="A78:AF78"/>
    <mergeCell ref="A74:Y74"/>
    <mergeCell ref="A73:B73"/>
    <mergeCell ref="K69:L69"/>
    <mergeCell ref="A72:Y72"/>
    <mergeCell ref="B89:Y89"/>
    <mergeCell ref="A81:B81"/>
    <mergeCell ref="B83:S83"/>
    <mergeCell ref="B84:Y84"/>
    <mergeCell ref="B85:Y85"/>
    <mergeCell ref="B86:Y86"/>
    <mergeCell ref="B87:Y87"/>
    <mergeCell ref="K7:N7"/>
    <mergeCell ref="O7:R7"/>
    <mergeCell ref="S7:V7"/>
    <mergeCell ref="A13:B13"/>
    <mergeCell ref="B6:B8"/>
    <mergeCell ref="C6:C8"/>
    <mergeCell ref="O6:V6"/>
    <mergeCell ref="G6:N6"/>
    <mergeCell ref="A1:Y1"/>
    <mergeCell ref="W3:Y3"/>
    <mergeCell ref="A5:F5"/>
    <mergeCell ref="G5:Y5"/>
    <mergeCell ref="B3:U3"/>
    <mergeCell ref="B4:Y4"/>
    <mergeCell ref="G2:T2"/>
    <mergeCell ref="A37:B37"/>
    <mergeCell ref="W6:W8"/>
    <mergeCell ref="X6:X8"/>
    <mergeCell ref="Y6:Y8"/>
    <mergeCell ref="A38:Y38"/>
    <mergeCell ref="D6:F7"/>
    <mergeCell ref="G7:J7"/>
    <mergeCell ref="A6:A8"/>
    <mergeCell ref="A14:Y14"/>
    <mergeCell ref="A9:Y9"/>
  </mergeCells>
  <printOptions/>
  <pageMargins left="0.7086614173228347" right="0.7086614173228347" top="0.7480314960629921" bottom="0.7480314960629921" header="0.31496062992125984" footer="0.31496062992125984"/>
  <pageSetup fitToHeight="3" fitToWidth="2" horizontalDpi="600" verticalDpi="600" orientation="landscape" paperSize="8" scale="20" r:id="rId1"/>
  <rowBreaks count="2" manualBreakCount="2">
    <brk id="37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Krzysztof Kupczewski</cp:lastModifiedBy>
  <cp:lastPrinted>2019-05-22T12:01:09Z</cp:lastPrinted>
  <dcterms:created xsi:type="dcterms:W3CDTF">2010-12-06T08:38:47Z</dcterms:created>
  <dcterms:modified xsi:type="dcterms:W3CDTF">2024-05-29T06:16:17Z</dcterms:modified>
  <cp:category/>
  <cp:version/>
  <cp:contentType/>
  <cp:contentStatus/>
</cp:coreProperties>
</file>