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6" windowHeight="7452" activeTab="0"/>
  </bookViews>
  <sheets>
    <sheet name="Plan studiów I stopnia" sheetId="1" r:id="rId1"/>
  </sheets>
  <definedNames>
    <definedName name="_xlnm.Print_Area" localSheetId="0">'Plan studiów I stopnia'!$A$1:$AW$184</definedName>
  </definedNames>
  <calcPr fullCalcOnLoad="1"/>
</workbook>
</file>

<file path=xl/sharedStrings.xml><?xml version="1.0" encoding="utf-8"?>
<sst xmlns="http://schemas.openxmlformats.org/spreadsheetml/2006/main" count="748" uniqueCount="359">
  <si>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</si>
  <si>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</si>
  <si>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</si>
  <si>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</si>
  <si>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</si>
  <si>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</si>
  <si>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</si>
  <si>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</si>
  <si>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</si>
  <si>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</si>
  <si>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ECTS</t>
  </si>
  <si>
    <t>Technologia informacyjna</t>
  </si>
  <si>
    <t>forma zal. po semestrze *</t>
  </si>
  <si>
    <t>razem</t>
  </si>
  <si>
    <t>1 semestr</t>
  </si>
  <si>
    <t>2 semestr</t>
  </si>
  <si>
    <t>3 semestr</t>
  </si>
  <si>
    <t>4 semestr</t>
  </si>
  <si>
    <t>5 semestr</t>
  </si>
  <si>
    <t>6 semestr</t>
  </si>
  <si>
    <t>MODUŁ OGÓLNOUCZELNIANY</t>
  </si>
  <si>
    <t>MODUŁ PODSTAWOWY/KIERUNKOWY</t>
  </si>
  <si>
    <t>MODUŁ DYPLOMOWY</t>
  </si>
  <si>
    <t>I</t>
  </si>
  <si>
    <t>W/WS</t>
  </si>
  <si>
    <t>II</t>
  </si>
  <si>
    <t>III</t>
  </si>
  <si>
    <t>PW/PE/KZ</t>
  </si>
  <si>
    <t>BHP i ergonomia</t>
  </si>
  <si>
    <t>Przysposobienie biblioteczne</t>
  </si>
  <si>
    <t>C/K/L/P/PZ/S</t>
  </si>
  <si>
    <t>Psychologia kliniczna</t>
  </si>
  <si>
    <t>Ochrona wlasności intelektualnej</t>
  </si>
  <si>
    <t>Proseminarium dyplomowe</t>
  </si>
  <si>
    <t>Praktyka zawodowa ciągła</t>
  </si>
  <si>
    <t>Warsztat zachowań asertywnych</t>
  </si>
  <si>
    <t>Zarządzanie zasobami ludzkimi</t>
  </si>
  <si>
    <t>Całkowity nakład pracy studenta</t>
  </si>
  <si>
    <t>Zatwierdzam:</t>
  </si>
  <si>
    <t>Kierunek: Psychologia</t>
  </si>
  <si>
    <t>Psychologia rozwojowa dzieci i młodzieży</t>
  </si>
  <si>
    <t>Psychologia społeczna</t>
  </si>
  <si>
    <t>Psychologia różnic indywidualnych</t>
  </si>
  <si>
    <t>Psychologia osobowości</t>
  </si>
  <si>
    <t>Statystyka wspomagana komputerowo</t>
  </si>
  <si>
    <t>Psychometria</t>
  </si>
  <si>
    <t>Diagnoza psychologiczna</t>
  </si>
  <si>
    <t xml:space="preserve">Pomoc psychologiczna </t>
  </si>
  <si>
    <t>Metodologia badań psychologicznych</t>
  </si>
  <si>
    <t>Logika</t>
  </si>
  <si>
    <t xml:space="preserve">Przedsiębiorczość </t>
  </si>
  <si>
    <t>Psychologia kreatywności</t>
  </si>
  <si>
    <t>MODUŁ SPECJALNOŚCIOWY (Psychologia kliniczna)</t>
  </si>
  <si>
    <t>Podstawy prawa pracy</t>
  </si>
  <si>
    <t>Psychopatologia dzieci i młodzieży</t>
  </si>
  <si>
    <t>Psychopatologia dorosłych i seniorów</t>
  </si>
  <si>
    <t>Profilaktyka i terapia zachowań autodestrukcyjnych</t>
  </si>
  <si>
    <t>Psychogerentologia rozwojowa</t>
  </si>
  <si>
    <t xml:space="preserve">Projektowanie i prowadzenie badań nad rozwojem </t>
  </si>
  <si>
    <t>7 semestr</t>
  </si>
  <si>
    <t>8 semestr</t>
  </si>
  <si>
    <t>9 semestr</t>
  </si>
  <si>
    <t>10 semestr</t>
  </si>
  <si>
    <t>Psychologia wychowawcza</t>
  </si>
  <si>
    <t xml:space="preserve">IV rok </t>
  </si>
  <si>
    <t xml:space="preserve">V rok </t>
  </si>
  <si>
    <t xml:space="preserve">Podstawy  psychologii i historii myśli  psychologicznej </t>
  </si>
  <si>
    <t xml:space="preserve">Pedagogika społeczna </t>
  </si>
  <si>
    <t xml:space="preserve">Psychologia kliniczna </t>
  </si>
  <si>
    <t>Seminarium magisterskie</t>
  </si>
  <si>
    <t>7,8,9,10</t>
  </si>
  <si>
    <t xml:space="preserve">Psychologia pracy </t>
  </si>
  <si>
    <t>1,2,3,4,5,6</t>
  </si>
  <si>
    <t>Psychoterapia</t>
  </si>
  <si>
    <t xml:space="preserve">Diagnostyka inteligencji </t>
  </si>
  <si>
    <t xml:space="preserve">Diagnostyka osobowości </t>
  </si>
  <si>
    <t>Wykład   monograficzny</t>
  </si>
  <si>
    <t xml:space="preserve">Warsztat integracyjny </t>
  </si>
  <si>
    <t>Psychologia wpływu społecznego</t>
  </si>
  <si>
    <t>Psychologia pozytywna w relacjach interpersonalnych</t>
  </si>
  <si>
    <t>Psychologia autoprezentacji</t>
  </si>
  <si>
    <t>Psychologia  wydawania sądów i podejmowania decyzji</t>
  </si>
  <si>
    <t>Systemy motywacyjne</t>
  </si>
  <si>
    <t>Doradztwo zawodowe i personalne</t>
  </si>
  <si>
    <t>Psychologia konfliktów i ich rozwiązywania</t>
  </si>
  <si>
    <t>Współczesne problemy bezrobocia</t>
  </si>
  <si>
    <t>Negocjacje i mediacje</t>
  </si>
  <si>
    <t>Podstawy psychologii ekonomicznej</t>
  </si>
  <si>
    <t xml:space="preserve">Psychologia kultury pracy i organizacji </t>
  </si>
  <si>
    <t xml:space="preserve">Rekrutacja i selekcja </t>
  </si>
  <si>
    <t>Psychologia przedsiębiorczości</t>
  </si>
  <si>
    <t>Patologia w relacjach międzyludzkich</t>
  </si>
  <si>
    <t>Rozwój zawodowy i planowanie karier</t>
  </si>
  <si>
    <t>Klimat dla twórczości w organizacji</t>
  </si>
  <si>
    <t>Komunikacja interpersonalna w miejscu pracy</t>
  </si>
  <si>
    <t>Neuropsychologia   kliniczna</t>
  </si>
  <si>
    <t>Psychologiczna diagnoza trudności rozwojowych w dzieciństwie i adolescencji</t>
  </si>
  <si>
    <t>Wspieranie rozwoju dziecka z niepełnosprawnością</t>
  </si>
  <si>
    <t>Psychiatria kliniczna</t>
  </si>
  <si>
    <t>Ocena funkcjonowania poznawczego osób w wieku senioralnym</t>
  </si>
  <si>
    <t>Psychologia kliniczna w praktyce</t>
  </si>
  <si>
    <t>Trening kontroli stresu</t>
  </si>
  <si>
    <t xml:space="preserve">Wybrane formy pracy psychoterapeutycznej z rodzinami </t>
  </si>
  <si>
    <t xml:space="preserve">Warsztat kształtowania własnej osobowości </t>
  </si>
  <si>
    <t>Psychoprofilaktyka zachowań problemowych młodzieży</t>
  </si>
  <si>
    <t>Metody wczesnego wspomagania rozwoju dziecka</t>
  </si>
  <si>
    <t xml:space="preserve">Psychologiczna diagnoza trudności rozwojowych w dzieciństwie i adolescencji </t>
  </si>
  <si>
    <t xml:space="preserve">Warsztat umiejętności psychologicznych i kompetencji terapeutycznych </t>
  </si>
  <si>
    <t>Psychologiczne problemy edukacji ucznia chorego somatycznie</t>
  </si>
  <si>
    <t>Trening kontroli emocji</t>
  </si>
  <si>
    <t>Trening umiejętności wychowawczych</t>
  </si>
  <si>
    <t xml:space="preserve">Psychopatologia </t>
  </si>
  <si>
    <t>Wybrane metody diagnozy funkcjonalnej osób niepełnosprwnych intelektualnie</t>
  </si>
  <si>
    <t>Psychologiczne problemy rozwoju dziecka niepełnosprawnego</t>
  </si>
  <si>
    <t>Pomoc psychologiczna z elementami psychoterapii dzieci i młodzieży</t>
  </si>
  <si>
    <t>Pomoc psychologiczna z elementami psychoterapii dorosłych i seniorów</t>
  </si>
  <si>
    <t>Psychologia kontaktu z osobą z zaburzeniami psychotycznymi</t>
  </si>
  <si>
    <t>Psychotraumatologia</t>
  </si>
  <si>
    <t xml:space="preserve">Psychoterapia-analiza procesu </t>
  </si>
  <si>
    <t>Psychologia człowieka chorego somatycznie</t>
  </si>
  <si>
    <t xml:space="preserve">MODUŁ FAKULATYWNY </t>
  </si>
  <si>
    <t>Warsztaty twórczości w biznesie</t>
  </si>
  <si>
    <t>Diagnoza psychologiczna aspektów zawodowych i społecznych</t>
  </si>
  <si>
    <t>Psychologiczne formy pracy z grupą</t>
  </si>
  <si>
    <t xml:space="preserve">Asynchronia rozwojowa u dzieci wybitnie zdolnych </t>
  </si>
  <si>
    <t>Wprowadzenie do socjologii</t>
  </si>
  <si>
    <t>15L</t>
  </si>
  <si>
    <t>Podstawy pedagogiki ogólnej</t>
  </si>
  <si>
    <t>Moduł fakultatywny II - jeden przedmiot do wyboru 3 ECTS (VIII semestr)</t>
  </si>
  <si>
    <t>Moduł fakultatywny I - jeden przedmiot do wyboru 4ECTS (VII semestr)</t>
  </si>
  <si>
    <t>10semestr</t>
  </si>
  <si>
    <t>MODUŁ SPECJALNOŚCIOWY   (Psychologia działalności społecznej i zawodowej człowieka)</t>
  </si>
  <si>
    <t>Etyka zawodu psychologa</t>
  </si>
  <si>
    <t>8</t>
  </si>
  <si>
    <t>MODUŁ SPECJALNOŚCIOWY (Psychologia wspierania rozwoju w cyklu życia człowieka)</t>
  </si>
  <si>
    <t>1</t>
  </si>
  <si>
    <t>2</t>
  </si>
  <si>
    <t>3</t>
  </si>
  <si>
    <t>MODUŁ SPECJALNOŚCIOWY: Psychologia kliniczna</t>
  </si>
  <si>
    <t>MODUŁ SPECJALNOŚCIOWY: Psychologia wspierania rozwoju w cyklu życia człowieka</t>
  </si>
  <si>
    <t>MODUŁ SPECJALNOŚCIOWY: Psychologia działalności społecznej i zawodowej człowieka</t>
  </si>
  <si>
    <t>Z</t>
  </si>
  <si>
    <t>ZO</t>
  </si>
  <si>
    <t>10 L</t>
  </si>
  <si>
    <t>20 k</t>
  </si>
  <si>
    <t>20k</t>
  </si>
  <si>
    <t>20L</t>
  </si>
  <si>
    <t>10L</t>
  </si>
  <si>
    <t>29</t>
  </si>
  <si>
    <t>25</t>
  </si>
  <si>
    <t>21</t>
  </si>
  <si>
    <t>22</t>
  </si>
  <si>
    <t>23</t>
  </si>
  <si>
    <t>24</t>
  </si>
  <si>
    <t>26</t>
  </si>
  <si>
    <t xml:space="preserve">PLAN STUDIÓW NIESTACJONARNYCH JEDNOLITYCH MAGISTERSKICH </t>
  </si>
  <si>
    <t>Antroplogia kulturowa</t>
  </si>
  <si>
    <t xml:space="preserve">Psychologia procesów poznawczych </t>
  </si>
  <si>
    <t xml:space="preserve">Biomedyczne podstawy zachowania </t>
  </si>
  <si>
    <t>10</t>
  </si>
  <si>
    <t>11</t>
  </si>
  <si>
    <t>4</t>
  </si>
  <si>
    <t>5</t>
  </si>
  <si>
    <t>6</t>
  </si>
  <si>
    <t>7</t>
  </si>
  <si>
    <t>9</t>
  </si>
  <si>
    <t xml:space="preserve">Filozofia </t>
  </si>
  <si>
    <t>2+1</t>
  </si>
  <si>
    <t>Doskonalenie kompetencji sołecznych*</t>
  </si>
  <si>
    <t>Techniki uczenia się*</t>
  </si>
  <si>
    <t xml:space="preserve">Psychologia kryzysu i interwencja kryzysowa </t>
  </si>
  <si>
    <t>spis fakultatow  będzie podany nie później niż semestr przed ich realizacją.</t>
  </si>
  <si>
    <t>Filozofia</t>
  </si>
  <si>
    <t>34</t>
  </si>
  <si>
    <t>Psychologia transportu</t>
  </si>
  <si>
    <t>14</t>
  </si>
  <si>
    <t>15</t>
  </si>
  <si>
    <t>16</t>
  </si>
  <si>
    <t>17</t>
  </si>
  <si>
    <t>18</t>
  </si>
  <si>
    <t>19</t>
  </si>
  <si>
    <t>20</t>
  </si>
  <si>
    <t>27</t>
  </si>
  <si>
    <t>28</t>
  </si>
  <si>
    <t>30</t>
  </si>
  <si>
    <t>31</t>
  </si>
  <si>
    <t>Psychologia sądowa</t>
  </si>
  <si>
    <t>Mediacje sądowe</t>
  </si>
  <si>
    <t>Psychoonkologia</t>
  </si>
  <si>
    <t>12</t>
  </si>
  <si>
    <t>13</t>
  </si>
  <si>
    <t>Przemoc wobec dzieci</t>
  </si>
  <si>
    <t>Zaburzenia odżywiania - teoria i praktyka</t>
  </si>
  <si>
    <t>0313.3.PSY.B1.F</t>
  </si>
  <si>
    <t>0313.3.PSY.B2.PPHMP</t>
  </si>
  <si>
    <t>0313.3.PSY.B3.PPO</t>
  </si>
  <si>
    <t>0313.3.PSY.B4.PPP</t>
  </si>
  <si>
    <t>0313.3.PSY.B5.L</t>
  </si>
  <si>
    <t>0313.3.PSY.B6.WI</t>
  </si>
  <si>
    <t>0313.3.PSY.B7.BPZ</t>
  </si>
  <si>
    <t>0313.3.PSYCH.B08.F</t>
  </si>
  <si>
    <t>0313.3.PSY.B9.BP</t>
  </si>
  <si>
    <t>0313.3.PSY.B10.PP</t>
  </si>
  <si>
    <t>0313.3.PSY.B11.KI</t>
  </si>
  <si>
    <t>0313.3.PSY.B12.PRDiM</t>
  </si>
  <si>
    <t>0313.3.PSY.B13.PK</t>
  </si>
  <si>
    <t>0313.3.PSY.B14.PW</t>
  </si>
  <si>
    <t>0313.3.PSY.B15.PROD</t>
  </si>
  <si>
    <t>0313.3.PSY.B16.PS</t>
  </si>
  <si>
    <t>0313.3.PSY.B17.P</t>
  </si>
  <si>
    <t>0313.3.PSY.B18.PEiM</t>
  </si>
  <si>
    <t>0313.3.PSY.B19.EZP</t>
  </si>
  <si>
    <t>0313.3.PSY.B20.PRI</t>
  </si>
  <si>
    <t>0313.3.PSY.B21.PKI</t>
  </si>
  <si>
    <t>0313.3.PSY.B22.PO</t>
  </si>
  <si>
    <t>0313.3.PSY.B23.WKP</t>
  </si>
  <si>
    <t>0313.3.PSY.B24.WM</t>
  </si>
  <si>
    <t>0313.3.PSY.B25.DP</t>
  </si>
  <si>
    <t>0313.3.PSY.B26.P</t>
  </si>
  <si>
    <t>0313.3.PSY.B27.PP</t>
  </si>
  <si>
    <t>0313.3.PSY.B28.Pro</t>
  </si>
  <si>
    <t>0313.3.PSY.B29.PR</t>
  </si>
  <si>
    <t>0313.3.PSY.B30.PoP</t>
  </si>
  <si>
    <t>0313.3.PSY.E1.MBP</t>
  </si>
  <si>
    <t>0313.3.PSY.E2.SWK</t>
  </si>
  <si>
    <t>0313.3.PSY.E3.E4.S1-S4</t>
  </si>
  <si>
    <t>0313.3.PSY.D101.PWS</t>
  </si>
  <si>
    <t>0313.3.PSY.D102.PPwRI</t>
  </si>
  <si>
    <t>0313.3.PSY.D103.PA</t>
  </si>
  <si>
    <t>0313.3.PSY.D104.WZA</t>
  </si>
  <si>
    <t>0313.3.PSY.D105.PWSiPD</t>
  </si>
  <si>
    <t>0313.3.PSY.D106.SM</t>
  </si>
  <si>
    <t>0313.3.PSY.D107.PM</t>
  </si>
  <si>
    <t>0313.3.PSY.D108.ZZL</t>
  </si>
  <si>
    <t>0313.3.PSY.D109.DRiP</t>
  </si>
  <si>
    <t>0313.3.PSY.D110.WTwB</t>
  </si>
  <si>
    <t>0313.3.PSY.D111.PSiU</t>
  </si>
  <si>
    <t>0313.3.PSY.D112.PPol</t>
  </si>
  <si>
    <t>0313.3.PSY.D113.PKiIR</t>
  </si>
  <si>
    <t>0313.3.PSY.D114.PT</t>
  </si>
  <si>
    <t>0313.3.PSY.D115.WPB</t>
  </si>
  <si>
    <t>0313.3.PSY.D116.NiM</t>
  </si>
  <si>
    <t>0313.3.PSY.D117PPE</t>
  </si>
  <si>
    <t>0313.3.PSY.D118.PL</t>
  </si>
  <si>
    <t>0313.3.PSY.D120.PKPiO</t>
  </si>
  <si>
    <t>0313.3.PSY.D119.PRe</t>
  </si>
  <si>
    <t>0313.3.PSY.D121.PFPzG</t>
  </si>
  <si>
    <t>0313.3.PSY.D122.RiS</t>
  </si>
  <si>
    <t>0313.3.PSY.D123.DPAZiS</t>
  </si>
  <si>
    <t>0313.3.PSY.D124.PPrz</t>
  </si>
  <si>
    <t>0313.3.PSY.D125.PPPr</t>
  </si>
  <si>
    <t>0313.3.PSY.D126.PSiRS</t>
  </si>
  <si>
    <t>0313.3.PSY.D127.PwRM</t>
  </si>
  <si>
    <t>0313.3.PSY.D128.RZiPK</t>
  </si>
  <si>
    <t>0313.3.PSY.D129.KDTwO</t>
  </si>
  <si>
    <t>0313.3.PSY.D130.KIwMP</t>
  </si>
  <si>
    <t>0313.3.PSY.D131.PZC</t>
  </si>
  <si>
    <t>0313.3.PSY.D201.NK</t>
  </si>
  <si>
    <t>0313.3.PSY.D202.PiTZA</t>
  </si>
  <si>
    <t>0313.3.PSY.D203.PKiIK</t>
  </si>
  <si>
    <t>0313.3.PSY.D204.PDiM</t>
  </si>
  <si>
    <t>0313.3.PSY.D205.PDTRwDiA</t>
  </si>
  <si>
    <t>0313.3.PSY.D206.WRDzN</t>
  </si>
  <si>
    <t>0313.3.PSY.D207.PCCS</t>
  </si>
  <si>
    <t>0313.3.PSY.D208.PU</t>
  </si>
  <si>
    <t>0313.3.PSY.D2010.PRONI</t>
  </si>
  <si>
    <t>0313.3.PSY.D211.PDiS</t>
  </si>
  <si>
    <t>0313.3.PSY.D212.PS</t>
  </si>
  <si>
    <t>0313.3.PSY.D213.WSiJR</t>
  </si>
  <si>
    <t>0313.3.PSY.D214.OFPOwWS</t>
  </si>
  <si>
    <t>0313.3.PSY.D209.PsKl</t>
  </si>
  <si>
    <t>0313.3.PSY.D215.KwP</t>
  </si>
  <si>
    <t>0313.3.PSY.D216.PPzEPDiM</t>
  </si>
  <si>
    <t>0313.3PSY.D217.PPzEPDiS</t>
  </si>
  <si>
    <t>0313.3.PSY.D218.KzOzZP</t>
  </si>
  <si>
    <t>0313.3.PSY.D219.Pt</t>
  </si>
  <si>
    <t>0313.3.PSY.D220.PPre</t>
  </si>
  <si>
    <t>0313.3.PSY.D221.MS</t>
  </si>
  <si>
    <t>0313.3.PSY.D222.WZA</t>
  </si>
  <si>
    <t>0313.3.PSY.D223.PAP</t>
  </si>
  <si>
    <t>0313.3.PSY.D224.WFPPzR</t>
  </si>
  <si>
    <t>0313.3.PSY.D225.PCCS</t>
  </si>
  <si>
    <t>0313.3.PSY.D226.PSiRS</t>
  </si>
  <si>
    <t>0313.3.PSY.D227.Po</t>
  </si>
  <si>
    <t>0313.3.PSY.D228.PPZ</t>
  </si>
  <si>
    <t>0313.3.PSY.D229.TKS</t>
  </si>
  <si>
    <t>0313.3.PSY.D230.PZC</t>
  </si>
  <si>
    <t>0313.3.PSY.D301.PiPBNR</t>
  </si>
  <si>
    <t>0313.3.PSY.D302.TKS</t>
  </si>
  <si>
    <t>0313.3.PSY.D303.ARuDWZ</t>
  </si>
  <si>
    <t>0313.3.PSY.D304.TDR</t>
  </si>
  <si>
    <t>0313.3.PSY.D305.WKWO</t>
  </si>
  <si>
    <t>0313.3.PSY.D306.PZPM</t>
  </si>
  <si>
    <t>0313.3.PSY.D307.MWRD</t>
  </si>
  <si>
    <t>0313.3.PSY.D308.ZOTiP</t>
  </si>
  <si>
    <t>0313.3.PSY.D309.PDTRwDiA</t>
  </si>
  <si>
    <t>0313.3.PSY.D310.WUPiKT</t>
  </si>
  <si>
    <t>0313.3.PSY.D311.PPwEiW</t>
  </si>
  <si>
    <t>0313.3.PSY.D312.PPEUCS</t>
  </si>
  <si>
    <t>0313.3.PSY.D313.PTwU</t>
  </si>
  <si>
    <t>0313.3.PSY.D314.PWD</t>
  </si>
  <si>
    <t>0313.3.PSY.D315.NiM</t>
  </si>
  <si>
    <t>0313.3.PSY.D316.WSiJR</t>
  </si>
  <si>
    <t>0313.3.PSY.D317.PPre</t>
  </si>
  <si>
    <t>0313.3.PSY.D318-.PPoz</t>
  </si>
  <si>
    <t>0313.3.PSY.D319.WFPPzR</t>
  </si>
  <si>
    <t>0313.3.PSY.D320.Po</t>
  </si>
  <si>
    <t>0313.3.PSY.D321.PS</t>
  </si>
  <si>
    <t>0313.3.PSY.D322.PFPzG</t>
  </si>
  <si>
    <t>0313.3.PSY.D323.WMDFONI</t>
  </si>
  <si>
    <t>0313.3.PSY.D324.PRDzN</t>
  </si>
  <si>
    <t>0313.3.PSY.D325.TKE</t>
  </si>
  <si>
    <t>0313.3.PSY.D326.MiMwEiW</t>
  </si>
  <si>
    <t>0313.3.PSY.D327.RZiPK</t>
  </si>
  <si>
    <t>0313.3.PSY.D328.TUW</t>
  </si>
  <si>
    <t>0313.3.PSY.D329.PZC</t>
  </si>
  <si>
    <t>* przedmioty wspomagajace proces uczenia się; ** przedmioty prowadzone w języku angielskim będą podawane przed rozpoczęcem roku akademickiego, którego będą dotyczyły</t>
  </si>
  <si>
    <t xml:space="preserve">Komunikacja interpersonalna </t>
  </si>
  <si>
    <t xml:space="preserve">Psychologia rozwojowa osób dorosłych </t>
  </si>
  <si>
    <t xml:space="preserve">Psychologia emocji i motywacji </t>
  </si>
  <si>
    <t xml:space="preserve">Współczesne kierunki psychologii </t>
  </si>
  <si>
    <t xml:space="preserve">Psychologia rodziny </t>
  </si>
  <si>
    <t xml:space="preserve">Psychologia rehabilitacji </t>
  </si>
  <si>
    <t xml:space="preserve">Psychologia międzykulturowa </t>
  </si>
  <si>
    <t xml:space="preserve">Psychologia stereotypów i uprzedzeń </t>
  </si>
  <si>
    <t xml:space="preserve">Psychologia polityczna </t>
  </si>
  <si>
    <t xml:space="preserve">Psychologia lidera </t>
  </si>
  <si>
    <t xml:space="preserve">Psychologia stresu i radzenia sobie </t>
  </si>
  <si>
    <t xml:space="preserve">Psychologia reklamy </t>
  </si>
  <si>
    <t xml:space="preserve">Psychologia uzależnień </t>
  </si>
  <si>
    <t xml:space="preserve">Psychologia rehabilitacji osób niepełnosprawnych intelekualnie </t>
  </si>
  <si>
    <t xml:space="preserve">Wspieranie seniora  i jego rodziny </t>
  </si>
  <si>
    <t xml:space="preserve">Psychologia prenatalna </t>
  </si>
  <si>
    <t xml:space="preserve">Pozytywna psychologia zdrowia </t>
  </si>
  <si>
    <t xml:space="preserve">Teorie dysfunkcji rodziny </t>
  </si>
  <si>
    <t>Psychologia pozytywna w edukacji i wychowaniu</t>
  </si>
  <si>
    <t xml:space="preserve">Psychologia trudności w uczeniu się </t>
  </si>
  <si>
    <t xml:space="preserve">Wspieranie seniora i jego rodziny </t>
  </si>
  <si>
    <t xml:space="preserve">Media i multimedia w eduacji i wychowaniu </t>
  </si>
  <si>
    <t>0313.3.PSY.A1.LJO</t>
  </si>
  <si>
    <t>0313.3.PSY.A3.TI</t>
  </si>
  <si>
    <t>0313.3.PSY.A4.OWI</t>
  </si>
  <si>
    <t>0313.3.PSY.A5.BHPiE</t>
  </si>
  <si>
    <t>0313.3.PSY.A6.WdS</t>
  </si>
  <si>
    <t>0313.3.PSY.A7.PB</t>
  </si>
  <si>
    <t>0313.3.PSY.A8.PedS</t>
  </si>
  <si>
    <t>0313.3.PSY.A9.AK</t>
  </si>
  <si>
    <t>0313.3.PS.Y.A10.DKS</t>
  </si>
  <si>
    <t>0313.3.PSY.A11.TU</t>
  </si>
  <si>
    <t>0313.3.PSY.A12.Pd</t>
  </si>
  <si>
    <t>0313.3.PSY.B31.PST</t>
  </si>
  <si>
    <t>0313.3.PSY.B32.DO</t>
  </si>
  <si>
    <t>0313.3.PSY.B33.DI</t>
  </si>
  <si>
    <t>0313.3.PSY.B34.PZC</t>
  </si>
  <si>
    <t>0313.3.PSY.F1</t>
  </si>
  <si>
    <t>0313.3.PSY.F2</t>
  </si>
  <si>
    <t xml:space="preserve">PSYCHOLOGIA plan obowiązujący od roku akademickiego 2019/2020  (dla studentów rozpoczynających studia w roku akademickim 2017/18) 
</t>
  </si>
  <si>
    <t>Lektorat z języka obcego   na poziomie B2 i B2 +</t>
  </si>
  <si>
    <t xml:space="preserve">Wydział: PEDAGOGIKI I PSYCHOLOGII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</si>
</sst>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b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Times New Roman"/>
      <family val="1"/>
    </font>
    <font>
      <sz val="9"/>
      <color indexed="12"/>
      <name val="Courier New"/>
      <family val="3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9"/>
      <color rgb="FF0000FF"/>
      <name val="Courier New"/>
      <family val="3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2" fillId="0" borderId="28" xfId="0" applyNumberFormat="1" applyFont="1" applyFill="1" applyBorder="1" applyAlignment="1">
      <alignment horizontal="righ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7" fillId="0" borderId="3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wrapText="1"/>
    </xf>
    <xf numFmtId="0" fontId="3" fillId="0" borderId="40" xfId="0" applyFont="1" applyFill="1" applyBorder="1" applyAlignment="1">
      <alignment/>
    </xf>
    <xf numFmtId="0" fontId="52" fillId="0" borderId="3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49" fontId="2" fillId="0" borderId="43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3" fillId="0" borderId="13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53" fillId="0" borderId="13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4" fillId="0" borderId="5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3" fillId="0" borderId="4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52" fillId="0" borderId="28" xfId="0" applyNumberFormat="1" applyFont="1" applyFill="1" applyBorder="1" applyAlignment="1">
      <alignment horizontal="left" vertical="center"/>
    </xf>
    <xf numFmtId="49" fontId="3" fillId="0" borderId="28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 wrapText="1"/>
    </xf>
    <xf numFmtId="49" fontId="12" fillId="0" borderId="52" xfId="0" applyNumberFormat="1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49" fontId="4" fillId="0" borderId="6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wrapText="1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7" fillId="0" borderId="41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54" xfId="0" applyNumberFormat="1" applyFont="1" applyFill="1" applyBorder="1" applyAlignment="1">
      <alignment vertical="center"/>
    </xf>
    <xf numFmtId="0" fontId="4" fillId="0" borderId="54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9"/>
  <sheetViews>
    <sheetView tabSelected="1" view="pageBreakPreview" zoomScale="75" zoomScaleNormal="50" zoomScaleSheetLayoutView="75" zoomScalePageLayoutView="0" workbookViewId="0" topLeftCell="A1">
      <pane xSplit="1" topLeftCell="B1" activePane="topRight" state="frozen"/>
      <selection pane="topLeft" activeCell="A4" sqref="A4"/>
      <selection pane="topRight" activeCell="B2" sqref="B2:AD2"/>
    </sheetView>
  </sheetViews>
  <sheetFormatPr defaultColWidth="9.140625" defaultRowHeight="15"/>
  <cols>
    <col min="1" max="1" width="4.57421875" style="6" customWidth="1"/>
    <col min="2" max="2" width="88.57421875" style="66" customWidth="1"/>
    <col min="3" max="3" width="33.8515625" style="128" customWidth="1"/>
    <col min="4" max="4" width="5.8515625" style="129" customWidth="1"/>
    <col min="5" max="5" width="7.8515625" style="130" customWidth="1"/>
    <col min="6" max="6" width="6.421875" style="130" customWidth="1"/>
    <col min="7" max="7" width="5.00390625" style="7" customWidth="1"/>
    <col min="8" max="8" width="5.421875" style="7" customWidth="1"/>
    <col min="9" max="9" width="4.00390625" style="7" customWidth="1"/>
    <col min="10" max="10" width="6.57421875" style="7" customWidth="1"/>
    <col min="11" max="11" width="5.421875" style="7" customWidth="1"/>
    <col min="12" max="12" width="4.8515625" style="7" customWidth="1"/>
    <col min="13" max="13" width="3.7109375" style="7" customWidth="1"/>
    <col min="14" max="14" width="6.57421875" style="7" customWidth="1"/>
    <col min="15" max="15" width="4.7109375" style="7" customWidth="1"/>
    <col min="16" max="16" width="4.8515625" style="7" customWidth="1"/>
    <col min="17" max="17" width="3.57421875" style="7" customWidth="1"/>
    <col min="18" max="18" width="6.8515625" style="7" customWidth="1"/>
    <col min="19" max="19" width="4.57421875" style="7" customWidth="1"/>
    <col min="20" max="20" width="5.140625" style="7" customWidth="1"/>
    <col min="21" max="21" width="3.8515625" style="7" customWidth="1"/>
    <col min="22" max="22" width="6.7109375" style="7" customWidth="1"/>
    <col min="23" max="24" width="4.8515625" style="7" customWidth="1"/>
    <col min="25" max="25" width="4.57421875" style="7" customWidth="1"/>
    <col min="26" max="26" width="6.421875" style="7" customWidth="1"/>
    <col min="27" max="27" width="5.28125" style="7" customWidth="1"/>
    <col min="28" max="28" width="4.8515625" style="7" customWidth="1"/>
    <col min="29" max="29" width="4.421875" style="7" customWidth="1"/>
    <col min="30" max="30" width="6.8515625" style="7" customWidth="1"/>
    <col min="31" max="31" width="5.28125" style="7" customWidth="1"/>
    <col min="32" max="32" width="4.8515625" style="7" customWidth="1"/>
    <col min="33" max="33" width="4.421875" style="7" customWidth="1"/>
    <col min="34" max="34" width="6.8515625" style="7" customWidth="1"/>
    <col min="35" max="35" width="5.28125" style="7" customWidth="1"/>
    <col min="36" max="36" width="4.8515625" style="7" customWidth="1"/>
    <col min="37" max="37" width="4.421875" style="7" customWidth="1"/>
    <col min="38" max="38" width="6.8515625" style="7" customWidth="1"/>
    <col min="39" max="39" width="5.28125" style="7" customWidth="1"/>
    <col min="40" max="40" width="4.8515625" style="7" customWidth="1"/>
    <col min="41" max="41" width="4.421875" style="7" customWidth="1"/>
    <col min="42" max="42" width="6.8515625" style="7" customWidth="1"/>
    <col min="43" max="43" width="5.28125" style="7" customWidth="1"/>
    <col min="44" max="44" width="4.8515625" style="7" customWidth="1"/>
    <col min="45" max="45" width="4.421875" style="7" customWidth="1"/>
    <col min="46" max="46" width="6.8515625" style="7" customWidth="1"/>
    <col min="47" max="47" width="9.00390625" style="110" customWidth="1"/>
    <col min="48" max="48" width="13.8515625" style="110" customWidth="1"/>
    <col min="49" max="49" width="9.7109375" style="16" customWidth="1"/>
    <col min="50" max="16384" width="9.140625" style="5" customWidth="1"/>
  </cols>
  <sheetData>
    <row r="1" spans="1:49" s="133" customFormat="1" ht="15" customHeight="1">
      <c r="A1" s="190" t="s">
        <v>155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1"/>
      <c r="AV1" s="131"/>
      <c r="AW1" s="131"/>
    </row>
    <row r="2" spans="1:49" s="133" customFormat="1" ht="14.25" customHeight="1">
      <c r="A2" s="134"/>
      <c r="B2" s="192" t="s">
        <v>358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35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46" t="s">
        <v>38</v>
      </c>
      <c r="AQ2" s="146"/>
      <c r="AR2" s="146"/>
      <c r="AS2" s="146"/>
      <c r="AT2" s="146"/>
      <c r="AU2" s="146"/>
      <c r="AV2" s="146"/>
      <c r="AW2" s="146"/>
    </row>
    <row r="3" spans="1:49" s="133" customFormat="1" ht="15.75" customHeight="1" thickBot="1">
      <c r="A3" s="134"/>
      <c r="B3" s="172" t="s">
        <v>39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35"/>
      <c r="W3" s="146"/>
      <c r="X3" s="146"/>
      <c r="Y3" s="146"/>
      <c r="Z3" s="146"/>
      <c r="AA3" s="146"/>
      <c r="AB3" s="146"/>
      <c r="AC3" s="146"/>
      <c r="AD3" s="146"/>
      <c r="AE3" s="135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5"/>
      <c r="AR3" s="132"/>
      <c r="AS3" s="132"/>
      <c r="AT3" s="132"/>
      <c r="AU3" s="131"/>
      <c r="AV3" s="131"/>
      <c r="AW3" s="131"/>
    </row>
    <row r="4" spans="1:49" s="133" customFormat="1" ht="66.75" customHeight="1">
      <c r="A4" s="179" t="s">
        <v>356</v>
      </c>
      <c r="B4" s="180"/>
      <c r="C4" s="136" t="s">
        <v>23</v>
      </c>
      <c r="D4" s="137" t="s">
        <v>24</v>
      </c>
      <c r="E4" s="138" t="s">
        <v>25</v>
      </c>
      <c r="F4" s="137" t="s">
        <v>30</v>
      </c>
      <c r="G4" s="139" t="s">
        <v>26</v>
      </c>
      <c r="H4" s="140" t="s">
        <v>27</v>
      </c>
      <c r="I4" s="178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80"/>
    </row>
    <row r="5" spans="1:49" ht="15" customHeight="1">
      <c r="A5" s="150" t="s">
        <v>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</row>
    <row r="6" spans="1:49" ht="18.75" customHeight="1" thickBot="1">
      <c r="A6" s="173" t="s">
        <v>0</v>
      </c>
      <c r="B6" s="164" t="s">
        <v>4</v>
      </c>
      <c r="C6" s="176" t="s">
        <v>1</v>
      </c>
      <c r="D6" s="185" t="s">
        <v>12</v>
      </c>
      <c r="E6" s="185"/>
      <c r="F6" s="185"/>
      <c r="G6" s="165" t="s">
        <v>5</v>
      </c>
      <c r="H6" s="165"/>
      <c r="I6" s="165"/>
      <c r="J6" s="165"/>
      <c r="K6" s="165"/>
      <c r="L6" s="165"/>
      <c r="M6" s="165"/>
      <c r="N6" s="165"/>
      <c r="O6" s="165" t="s">
        <v>6</v>
      </c>
      <c r="P6" s="165"/>
      <c r="Q6" s="165"/>
      <c r="R6" s="165"/>
      <c r="S6" s="165"/>
      <c r="T6" s="165"/>
      <c r="U6" s="165"/>
      <c r="V6" s="165"/>
      <c r="W6" s="165" t="s">
        <v>7</v>
      </c>
      <c r="X6" s="165"/>
      <c r="Y6" s="165"/>
      <c r="Z6" s="165"/>
      <c r="AA6" s="165"/>
      <c r="AB6" s="165"/>
      <c r="AC6" s="165"/>
      <c r="AD6" s="177"/>
      <c r="AE6" s="164" t="s">
        <v>64</v>
      </c>
      <c r="AF6" s="164"/>
      <c r="AG6" s="164"/>
      <c r="AH6" s="164"/>
      <c r="AI6" s="164"/>
      <c r="AJ6" s="164"/>
      <c r="AK6" s="164"/>
      <c r="AL6" s="164"/>
      <c r="AM6" s="184" t="s">
        <v>65</v>
      </c>
      <c r="AN6" s="184"/>
      <c r="AO6" s="184"/>
      <c r="AP6" s="184"/>
      <c r="AQ6" s="184"/>
      <c r="AR6" s="184"/>
      <c r="AS6" s="184"/>
      <c r="AT6" s="184"/>
      <c r="AU6" s="203" t="s">
        <v>8</v>
      </c>
      <c r="AV6" s="204" t="s">
        <v>37</v>
      </c>
      <c r="AW6" s="205" t="s">
        <v>9</v>
      </c>
    </row>
    <row r="7" spans="1:49" s="3" customFormat="1" ht="14.25" customHeight="1" thickBot="1">
      <c r="A7" s="173"/>
      <c r="B7" s="164"/>
      <c r="C7" s="170"/>
      <c r="D7" s="161"/>
      <c r="E7" s="161"/>
      <c r="F7" s="161"/>
      <c r="G7" s="166" t="s">
        <v>14</v>
      </c>
      <c r="H7" s="166"/>
      <c r="I7" s="166"/>
      <c r="J7" s="166"/>
      <c r="K7" s="166" t="s">
        <v>15</v>
      </c>
      <c r="L7" s="166"/>
      <c r="M7" s="166"/>
      <c r="N7" s="166"/>
      <c r="O7" s="166" t="s">
        <v>16</v>
      </c>
      <c r="P7" s="166"/>
      <c r="Q7" s="166"/>
      <c r="R7" s="166"/>
      <c r="S7" s="166" t="s">
        <v>17</v>
      </c>
      <c r="T7" s="166"/>
      <c r="U7" s="166"/>
      <c r="V7" s="166"/>
      <c r="W7" s="166" t="s">
        <v>18</v>
      </c>
      <c r="X7" s="166"/>
      <c r="Y7" s="166"/>
      <c r="Z7" s="166"/>
      <c r="AA7" s="166" t="s">
        <v>19</v>
      </c>
      <c r="AB7" s="166"/>
      <c r="AC7" s="166"/>
      <c r="AD7" s="166"/>
      <c r="AE7" s="155" t="s">
        <v>59</v>
      </c>
      <c r="AF7" s="155"/>
      <c r="AG7" s="155"/>
      <c r="AH7" s="155"/>
      <c r="AI7" s="155" t="s">
        <v>60</v>
      </c>
      <c r="AJ7" s="155"/>
      <c r="AK7" s="155"/>
      <c r="AL7" s="155"/>
      <c r="AM7" s="196" t="s">
        <v>61</v>
      </c>
      <c r="AN7" s="197"/>
      <c r="AO7" s="197"/>
      <c r="AP7" s="198"/>
      <c r="AQ7" s="155" t="s">
        <v>62</v>
      </c>
      <c r="AR7" s="155"/>
      <c r="AS7" s="155"/>
      <c r="AT7" s="155"/>
      <c r="AU7" s="200"/>
      <c r="AV7" s="202"/>
      <c r="AW7" s="200"/>
    </row>
    <row r="8" spans="1:49" s="3" customFormat="1" ht="31.5" customHeight="1" thickBot="1">
      <c r="A8" s="174"/>
      <c r="B8" s="175"/>
      <c r="C8" s="170"/>
      <c r="D8" s="19" t="s">
        <v>2</v>
      </c>
      <c r="E8" s="19" t="s">
        <v>142</v>
      </c>
      <c r="F8" s="19" t="s">
        <v>141</v>
      </c>
      <c r="G8" s="15" t="s">
        <v>23</v>
      </c>
      <c r="H8" s="15" t="s">
        <v>25</v>
      </c>
      <c r="I8" s="15" t="s">
        <v>26</v>
      </c>
      <c r="J8" s="15" t="s">
        <v>10</v>
      </c>
      <c r="K8" s="15" t="s">
        <v>23</v>
      </c>
      <c r="L8" s="15" t="s">
        <v>25</v>
      </c>
      <c r="M8" s="15" t="s">
        <v>26</v>
      </c>
      <c r="N8" s="15" t="s">
        <v>10</v>
      </c>
      <c r="O8" s="15" t="s">
        <v>23</v>
      </c>
      <c r="P8" s="15" t="s">
        <v>25</v>
      </c>
      <c r="Q8" s="15" t="s">
        <v>26</v>
      </c>
      <c r="R8" s="15" t="s">
        <v>10</v>
      </c>
      <c r="S8" s="15" t="s">
        <v>23</v>
      </c>
      <c r="T8" s="15" t="s">
        <v>25</v>
      </c>
      <c r="U8" s="15" t="s">
        <v>26</v>
      </c>
      <c r="V8" s="15" t="s">
        <v>10</v>
      </c>
      <c r="W8" s="15" t="s">
        <v>23</v>
      </c>
      <c r="X8" s="15" t="s">
        <v>25</v>
      </c>
      <c r="Y8" s="15" t="s">
        <v>26</v>
      </c>
      <c r="Z8" s="15" t="s">
        <v>10</v>
      </c>
      <c r="AA8" s="15" t="s">
        <v>23</v>
      </c>
      <c r="AB8" s="15" t="s">
        <v>25</v>
      </c>
      <c r="AC8" s="15" t="s">
        <v>26</v>
      </c>
      <c r="AD8" s="15" t="s">
        <v>10</v>
      </c>
      <c r="AE8" s="15" t="s">
        <v>23</v>
      </c>
      <c r="AF8" s="15" t="s">
        <v>25</v>
      </c>
      <c r="AG8" s="15" t="s">
        <v>26</v>
      </c>
      <c r="AH8" s="15" t="s">
        <v>10</v>
      </c>
      <c r="AI8" s="15" t="s">
        <v>23</v>
      </c>
      <c r="AJ8" s="15" t="s">
        <v>25</v>
      </c>
      <c r="AK8" s="15" t="s">
        <v>26</v>
      </c>
      <c r="AL8" s="15" t="s">
        <v>10</v>
      </c>
      <c r="AM8" s="15" t="s">
        <v>23</v>
      </c>
      <c r="AN8" s="15" t="s">
        <v>25</v>
      </c>
      <c r="AO8" s="15" t="s">
        <v>26</v>
      </c>
      <c r="AP8" s="15" t="s">
        <v>10</v>
      </c>
      <c r="AQ8" s="15" t="s">
        <v>23</v>
      </c>
      <c r="AR8" s="15" t="s">
        <v>25</v>
      </c>
      <c r="AS8" s="15" t="s">
        <v>26</v>
      </c>
      <c r="AT8" s="15" t="s">
        <v>10</v>
      </c>
      <c r="AU8" s="155"/>
      <c r="AV8" s="196"/>
      <c r="AW8" s="155"/>
    </row>
    <row r="9" spans="1:49" ht="14.25" thickBot="1">
      <c r="A9" s="156" t="s">
        <v>20</v>
      </c>
      <c r="B9" s="152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4"/>
      <c r="AV9" s="4"/>
      <c r="AW9" s="4"/>
    </row>
    <row r="10" spans="1:49" ht="29.25" customHeight="1" thickBot="1">
      <c r="A10" s="20">
        <v>1</v>
      </c>
      <c r="B10" s="21" t="s">
        <v>357</v>
      </c>
      <c r="C10" s="1" t="s">
        <v>339</v>
      </c>
      <c r="D10" s="19">
        <v>6</v>
      </c>
      <c r="E10" s="19" t="s">
        <v>72</v>
      </c>
      <c r="F10" s="19"/>
      <c r="G10" s="22"/>
      <c r="H10" s="23" t="s">
        <v>144</v>
      </c>
      <c r="I10" s="24"/>
      <c r="J10" s="25">
        <v>2</v>
      </c>
      <c r="K10" s="22"/>
      <c r="L10" s="23" t="s">
        <v>145</v>
      </c>
      <c r="M10" s="24"/>
      <c r="N10" s="25">
        <v>2</v>
      </c>
      <c r="O10" s="22"/>
      <c r="P10" s="23" t="s">
        <v>144</v>
      </c>
      <c r="Q10" s="24"/>
      <c r="R10" s="25">
        <v>2</v>
      </c>
      <c r="S10" s="22"/>
      <c r="T10" s="23" t="s">
        <v>144</v>
      </c>
      <c r="U10" s="24"/>
      <c r="V10" s="25">
        <v>2</v>
      </c>
      <c r="W10" s="22"/>
      <c r="X10" s="23" t="s">
        <v>144</v>
      </c>
      <c r="Y10" s="24"/>
      <c r="Z10" s="25">
        <v>2</v>
      </c>
      <c r="AA10" s="22"/>
      <c r="AB10" s="23" t="s">
        <v>144</v>
      </c>
      <c r="AC10" s="24"/>
      <c r="AD10" s="25" t="s">
        <v>167</v>
      </c>
      <c r="AE10" s="22"/>
      <c r="AF10" s="23"/>
      <c r="AG10" s="24"/>
      <c r="AH10" s="25"/>
      <c r="AI10" s="22"/>
      <c r="AJ10" s="23"/>
      <c r="AK10" s="24"/>
      <c r="AL10" s="25"/>
      <c r="AM10" s="22"/>
      <c r="AN10" s="23"/>
      <c r="AO10" s="24"/>
      <c r="AP10" s="25"/>
      <c r="AQ10" s="22"/>
      <c r="AR10" s="23"/>
      <c r="AS10" s="24"/>
      <c r="AT10" s="25"/>
      <c r="AU10" s="26">
        <v>120</v>
      </c>
      <c r="AV10" s="27">
        <v>315</v>
      </c>
      <c r="AW10" s="26">
        <v>13</v>
      </c>
    </row>
    <row r="11" spans="1:49" ht="14.25" thickBot="1">
      <c r="A11" s="28" t="s">
        <v>136</v>
      </c>
      <c r="B11" s="29" t="s">
        <v>11</v>
      </c>
      <c r="C11" s="1" t="s">
        <v>340</v>
      </c>
      <c r="D11" s="19"/>
      <c r="E11" s="19">
        <v>1</v>
      </c>
      <c r="F11" s="19"/>
      <c r="G11" s="30"/>
      <c r="H11" s="31" t="s">
        <v>143</v>
      </c>
      <c r="I11" s="32"/>
      <c r="J11" s="33">
        <v>1</v>
      </c>
      <c r="K11" s="30"/>
      <c r="L11" s="31"/>
      <c r="M11" s="32"/>
      <c r="N11" s="33"/>
      <c r="O11" s="30"/>
      <c r="P11" s="31"/>
      <c r="Q11" s="32"/>
      <c r="R11" s="33"/>
      <c r="S11" s="30"/>
      <c r="T11" s="31"/>
      <c r="U11" s="32"/>
      <c r="V11" s="33"/>
      <c r="W11" s="30"/>
      <c r="X11" s="31"/>
      <c r="Y11" s="32"/>
      <c r="Z11" s="33"/>
      <c r="AA11" s="30"/>
      <c r="AB11" s="31"/>
      <c r="AC11" s="32"/>
      <c r="AD11" s="33"/>
      <c r="AE11" s="30"/>
      <c r="AF11" s="31"/>
      <c r="AG11" s="32"/>
      <c r="AH11" s="33"/>
      <c r="AI11" s="30"/>
      <c r="AJ11" s="31"/>
      <c r="AK11" s="32"/>
      <c r="AL11" s="33"/>
      <c r="AM11" s="30"/>
      <c r="AN11" s="31"/>
      <c r="AO11" s="32"/>
      <c r="AP11" s="33"/>
      <c r="AQ11" s="30"/>
      <c r="AR11" s="31"/>
      <c r="AS11" s="32"/>
      <c r="AT11" s="33"/>
      <c r="AU11" s="34">
        <v>10</v>
      </c>
      <c r="AV11" s="35">
        <v>30</v>
      </c>
      <c r="AW11" s="34">
        <v>1</v>
      </c>
    </row>
    <row r="12" spans="1:49" ht="14.25" thickBot="1">
      <c r="A12" s="28" t="s">
        <v>137</v>
      </c>
      <c r="B12" s="29" t="s">
        <v>32</v>
      </c>
      <c r="C12" s="1" t="s">
        <v>341</v>
      </c>
      <c r="D12" s="19"/>
      <c r="E12" s="19">
        <v>1</v>
      </c>
      <c r="F12" s="19"/>
      <c r="G12" s="30">
        <v>10</v>
      </c>
      <c r="H12" s="31"/>
      <c r="I12" s="32"/>
      <c r="J12" s="33">
        <v>0.5</v>
      </c>
      <c r="K12" s="30"/>
      <c r="L12" s="31"/>
      <c r="M12" s="32"/>
      <c r="N12" s="33"/>
      <c r="O12" s="30"/>
      <c r="P12" s="31"/>
      <c r="Q12" s="32"/>
      <c r="R12" s="33"/>
      <c r="S12" s="30"/>
      <c r="T12" s="31"/>
      <c r="U12" s="32"/>
      <c r="V12" s="33"/>
      <c r="W12" s="30"/>
      <c r="X12" s="31"/>
      <c r="Y12" s="32"/>
      <c r="Z12" s="33"/>
      <c r="AA12" s="30"/>
      <c r="AB12" s="31"/>
      <c r="AC12" s="32"/>
      <c r="AD12" s="33"/>
      <c r="AE12" s="30"/>
      <c r="AF12" s="31"/>
      <c r="AG12" s="32"/>
      <c r="AH12" s="33"/>
      <c r="AI12" s="30"/>
      <c r="AJ12" s="31"/>
      <c r="AK12" s="32"/>
      <c r="AL12" s="33"/>
      <c r="AM12" s="30"/>
      <c r="AN12" s="31"/>
      <c r="AO12" s="32"/>
      <c r="AP12" s="33"/>
      <c r="AQ12" s="30"/>
      <c r="AR12" s="31"/>
      <c r="AS12" s="32"/>
      <c r="AT12" s="33"/>
      <c r="AU12" s="34">
        <v>10</v>
      </c>
      <c r="AV12" s="36">
        <v>15</v>
      </c>
      <c r="AW12" s="34">
        <v>0.5</v>
      </c>
    </row>
    <row r="13" spans="1:49" ht="14.25" thickBot="1">
      <c r="A13" s="28" t="s">
        <v>161</v>
      </c>
      <c r="B13" s="29" t="s">
        <v>28</v>
      </c>
      <c r="C13" s="1" t="s">
        <v>342</v>
      </c>
      <c r="D13" s="19"/>
      <c r="E13" s="19"/>
      <c r="F13" s="19">
        <v>1</v>
      </c>
      <c r="G13" s="30">
        <v>2</v>
      </c>
      <c r="H13" s="31"/>
      <c r="I13" s="32"/>
      <c r="J13" s="33">
        <v>0</v>
      </c>
      <c r="K13" s="30"/>
      <c r="L13" s="31"/>
      <c r="M13" s="32"/>
      <c r="N13" s="33"/>
      <c r="O13" s="30"/>
      <c r="P13" s="31"/>
      <c r="Q13" s="32"/>
      <c r="R13" s="33"/>
      <c r="S13" s="30"/>
      <c r="T13" s="31"/>
      <c r="U13" s="32"/>
      <c r="V13" s="33"/>
      <c r="W13" s="30"/>
      <c r="X13" s="31"/>
      <c r="Y13" s="32"/>
      <c r="Z13" s="33"/>
      <c r="AA13" s="30"/>
      <c r="AB13" s="31"/>
      <c r="AC13" s="32"/>
      <c r="AD13" s="33"/>
      <c r="AE13" s="30"/>
      <c r="AF13" s="31"/>
      <c r="AG13" s="32"/>
      <c r="AH13" s="33"/>
      <c r="AI13" s="30"/>
      <c r="AJ13" s="31"/>
      <c r="AK13" s="32"/>
      <c r="AL13" s="33"/>
      <c r="AM13" s="30"/>
      <c r="AN13" s="31"/>
      <c r="AO13" s="32"/>
      <c r="AP13" s="33"/>
      <c r="AQ13" s="30"/>
      <c r="AR13" s="31"/>
      <c r="AS13" s="32"/>
      <c r="AT13" s="33"/>
      <c r="AU13" s="34">
        <v>2</v>
      </c>
      <c r="AV13" s="36">
        <v>2</v>
      </c>
      <c r="AW13" s="34">
        <v>0</v>
      </c>
    </row>
    <row r="14" spans="1:49" ht="14.25" thickBot="1">
      <c r="A14" s="28" t="s">
        <v>162</v>
      </c>
      <c r="B14" s="29" t="s">
        <v>125</v>
      </c>
      <c r="C14" s="1" t="s">
        <v>343</v>
      </c>
      <c r="D14" s="19"/>
      <c r="E14" s="19">
        <v>1</v>
      </c>
      <c r="F14" s="19"/>
      <c r="G14" s="30">
        <v>10</v>
      </c>
      <c r="H14" s="31"/>
      <c r="I14" s="32"/>
      <c r="J14" s="37">
        <v>2</v>
      </c>
      <c r="K14" s="30"/>
      <c r="L14" s="31"/>
      <c r="M14" s="32"/>
      <c r="N14" s="33"/>
      <c r="O14" s="30"/>
      <c r="P14" s="31"/>
      <c r="Q14" s="32"/>
      <c r="R14" s="33"/>
      <c r="S14" s="30"/>
      <c r="T14" s="31"/>
      <c r="U14" s="32"/>
      <c r="V14" s="33"/>
      <c r="W14" s="30"/>
      <c r="X14" s="31"/>
      <c r="Y14" s="32"/>
      <c r="Z14" s="33"/>
      <c r="AA14" s="30"/>
      <c r="AB14" s="31"/>
      <c r="AC14" s="32"/>
      <c r="AD14" s="33"/>
      <c r="AE14" s="30"/>
      <c r="AF14" s="31"/>
      <c r="AG14" s="32"/>
      <c r="AH14" s="33"/>
      <c r="AI14" s="30"/>
      <c r="AJ14" s="31"/>
      <c r="AK14" s="32"/>
      <c r="AL14" s="33"/>
      <c r="AM14" s="30"/>
      <c r="AN14" s="31"/>
      <c r="AO14" s="32"/>
      <c r="AP14" s="33"/>
      <c r="AQ14" s="30"/>
      <c r="AR14" s="31"/>
      <c r="AS14" s="32"/>
      <c r="AT14" s="33"/>
      <c r="AU14" s="34">
        <v>10</v>
      </c>
      <c r="AV14" s="35">
        <v>60</v>
      </c>
      <c r="AW14" s="34">
        <v>2</v>
      </c>
    </row>
    <row r="15" spans="1:49" ht="14.25" thickBot="1">
      <c r="A15" s="28" t="s">
        <v>163</v>
      </c>
      <c r="B15" s="29" t="s">
        <v>29</v>
      </c>
      <c r="C15" s="1" t="s">
        <v>344</v>
      </c>
      <c r="D15" s="19"/>
      <c r="E15" s="19"/>
      <c r="F15" s="19">
        <v>1</v>
      </c>
      <c r="G15" s="30"/>
      <c r="H15" s="31">
        <v>2</v>
      </c>
      <c r="I15" s="32"/>
      <c r="J15" s="38">
        <v>0</v>
      </c>
      <c r="K15" s="30"/>
      <c r="L15" s="31"/>
      <c r="M15" s="32"/>
      <c r="N15" s="33"/>
      <c r="O15" s="30"/>
      <c r="P15" s="31"/>
      <c r="Q15" s="32"/>
      <c r="R15" s="33"/>
      <c r="S15" s="30"/>
      <c r="T15" s="31"/>
      <c r="U15" s="32"/>
      <c r="V15" s="33"/>
      <c r="W15" s="30"/>
      <c r="X15" s="31"/>
      <c r="Y15" s="32"/>
      <c r="Z15" s="33"/>
      <c r="AA15" s="30"/>
      <c r="AB15" s="31"/>
      <c r="AC15" s="32"/>
      <c r="AD15" s="33"/>
      <c r="AE15" s="30"/>
      <c r="AF15" s="31"/>
      <c r="AG15" s="32"/>
      <c r="AH15" s="33"/>
      <c r="AI15" s="30"/>
      <c r="AJ15" s="31"/>
      <c r="AK15" s="32"/>
      <c r="AL15" s="33"/>
      <c r="AM15" s="30"/>
      <c r="AN15" s="31"/>
      <c r="AO15" s="32"/>
      <c r="AP15" s="33"/>
      <c r="AQ15" s="30"/>
      <c r="AR15" s="31"/>
      <c r="AS15" s="32"/>
      <c r="AT15" s="33"/>
      <c r="AU15" s="34">
        <v>2</v>
      </c>
      <c r="AV15" s="36">
        <v>2</v>
      </c>
      <c r="AW15" s="39">
        <v>0</v>
      </c>
    </row>
    <row r="16" spans="1:49" ht="14.25" thickBot="1">
      <c r="A16" s="28" t="s">
        <v>164</v>
      </c>
      <c r="B16" s="40" t="s">
        <v>67</v>
      </c>
      <c r="C16" s="1" t="s">
        <v>345</v>
      </c>
      <c r="D16" s="19"/>
      <c r="E16" s="19">
        <v>2</v>
      </c>
      <c r="F16" s="19"/>
      <c r="G16" s="30"/>
      <c r="H16" s="31"/>
      <c r="I16" s="32"/>
      <c r="J16" s="33"/>
      <c r="K16" s="30">
        <v>5</v>
      </c>
      <c r="L16" s="31">
        <v>10</v>
      </c>
      <c r="M16" s="32"/>
      <c r="N16" s="33">
        <v>2</v>
      </c>
      <c r="O16" s="30"/>
      <c r="P16" s="31"/>
      <c r="Q16" s="32"/>
      <c r="R16" s="33"/>
      <c r="S16" s="30"/>
      <c r="T16" s="31"/>
      <c r="U16" s="32"/>
      <c r="V16" s="33"/>
      <c r="W16" s="30"/>
      <c r="X16" s="31"/>
      <c r="Y16" s="32"/>
      <c r="Z16" s="33"/>
      <c r="AA16" s="30"/>
      <c r="AB16" s="31"/>
      <c r="AC16" s="32"/>
      <c r="AD16" s="33"/>
      <c r="AE16" s="30"/>
      <c r="AF16" s="31"/>
      <c r="AG16" s="32"/>
      <c r="AH16" s="33"/>
      <c r="AI16" s="30"/>
      <c r="AJ16" s="31"/>
      <c r="AK16" s="32"/>
      <c r="AL16" s="33"/>
      <c r="AM16" s="30"/>
      <c r="AN16" s="31"/>
      <c r="AO16" s="32"/>
      <c r="AP16" s="33"/>
      <c r="AQ16" s="30"/>
      <c r="AR16" s="31"/>
      <c r="AS16" s="32"/>
      <c r="AT16" s="33"/>
      <c r="AU16" s="34">
        <v>15</v>
      </c>
      <c r="AV16" s="36">
        <v>60</v>
      </c>
      <c r="AW16" s="34">
        <v>2</v>
      </c>
    </row>
    <row r="17" spans="1:49" ht="14.25" thickBot="1">
      <c r="A17" s="28" t="s">
        <v>133</v>
      </c>
      <c r="B17" s="40" t="s">
        <v>156</v>
      </c>
      <c r="C17" s="1" t="s">
        <v>346</v>
      </c>
      <c r="D17" s="19"/>
      <c r="E17" s="19">
        <v>4</v>
      </c>
      <c r="F17" s="19"/>
      <c r="G17" s="30"/>
      <c r="H17" s="31"/>
      <c r="I17" s="32"/>
      <c r="J17" s="33"/>
      <c r="K17" s="30"/>
      <c r="L17" s="31"/>
      <c r="M17" s="32"/>
      <c r="N17" s="33"/>
      <c r="O17" s="30"/>
      <c r="P17" s="31"/>
      <c r="Q17" s="32"/>
      <c r="R17" s="33"/>
      <c r="S17" s="30">
        <v>15</v>
      </c>
      <c r="T17" s="31">
        <v>10</v>
      </c>
      <c r="U17" s="32"/>
      <c r="V17" s="33">
        <v>2</v>
      </c>
      <c r="W17" s="30"/>
      <c r="X17" s="31"/>
      <c r="Y17" s="32"/>
      <c r="Z17" s="33"/>
      <c r="AA17" s="30"/>
      <c r="AB17" s="31"/>
      <c r="AC17" s="32"/>
      <c r="AD17" s="33"/>
      <c r="AE17" s="30"/>
      <c r="AF17" s="31"/>
      <c r="AG17" s="32"/>
      <c r="AH17" s="33"/>
      <c r="AI17" s="30"/>
      <c r="AJ17" s="31"/>
      <c r="AK17" s="32"/>
      <c r="AL17" s="33"/>
      <c r="AM17" s="30"/>
      <c r="AN17" s="31"/>
      <c r="AO17" s="32"/>
      <c r="AP17" s="33"/>
      <c r="AQ17" s="30"/>
      <c r="AR17" s="31"/>
      <c r="AS17" s="32"/>
      <c r="AT17" s="33"/>
      <c r="AU17" s="34">
        <v>25</v>
      </c>
      <c r="AV17" s="36">
        <v>60</v>
      </c>
      <c r="AW17" s="34">
        <v>2</v>
      </c>
    </row>
    <row r="18" spans="1:49" ht="14.25" thickBot="1">
      <c r="A18" s="28" t="s">
        <v>165</v>
      </c>
      <c r="B18" s="40" t="s">
        <v>168</v>
      </c>
      <c r="C18" s="1" t="s">
        <v>347</v>
      </c>
      <c r="D18" s="19"/>
      <c r="E18" s="19">
        <v>1</v>
      </c>
      <c r="F18" s="19"/>
      <c r="G18" s="30"/>
      <c r="H18" s="31">
        <v>5</v>
      </c>
      <c r="I18" s="32"/>
      <c r="J18" s="33">
        <v>1</v>
      </c>
      <c r="K18" s="30"/>
      <c r="L18" s="31"/>
      <c r="M18" s="32"/>
      <c r="N18" s="33"/>
      <c r="O18" s="30"/>
      <c r="P18" s="31"/>
      <c r="Q18" s="32"/>
      <c r="R18" s="33"/>
      <c r="S18" s="30"/>
      <c r="T18" s="31"/>
      <c r="U18" s="32"/>
      <c r="V18" s="33"/>
      <c r="W18" s="30"/>
      <c r="X18" s="31"/>
      <c r="Y18" s="32"/>
      <c r="Z18" s="33"/>
      <c r="AA18" s="30"/>
      <c r="AB18" s="31"/>
      <c r="AC18" s="32"/>
      <c r="AD18" s="33"/>
      <c r="AE18" s="30"/>
      <c r="AF18" s="31"/>
      <c r="AG18" s="32"/>
      <c r="AH18" s="33"/>
      <c r="AI18" s="30"/>
      <c r="AJ18" s="31"/>
      <c r="AK18" s="32"/>
      <c r="AL18" s="33"/>
      <c r="AM18" s="30"/>
      <c r="AN18" s="31"/>
      <c r="AO18" s="32"/>
      <c r="AP18" s="33"/>
      <c r="AQ18" s="30"/>
      <c r="AR18" s="31"/>
      <c r="AS18" s="32"/>
      <c r="AT18" s="33"/>
      <c r="AU18" s="34">
        <v>5</v>
      </c>
      <c r="AV18" s="36">
        <v>30</v>
      </c>
      <c r="AW18" s="34">
        <v>1</v>
      </c>
    </row>
    <row r="19" spans="1:49" ht="14.25" thickBot="1">
      <c r="A19" s="28" t="s">
        <v>159</v>
      </c>
      <c r="B19" s="40" t="s">
        <v>169</v>
      </c>
      <c r="C19" s="1" t="s">
        <v>348</v>
      </c>
      <c r="D19" s="19"/>
      <c r="E19" s="19">
        <v>2</v>
      </c>
      <c r="F19" s="19"/>
      <c r="G19" s="30"/>
      <c r="H19" s="31"/>
      <c r="I19" s="32"/>
      <c r="J19" s="33"/>
      <c r="K19" s="30"/>
      <c r="L19" s="31">
        <v>10</v>
      </c>
      <c r="M19" s="32"/>
      <c r="N19" s="33">
        <v>1</v>
      </c>
      <c r="O19" s="30"/>
      <c r="P19" s="31"/>
      <c r="Q19" s="32"/>
      <c r="R19" s="33"/>
      <c r="S19" s="30"/>
      <c r="T19" s="31"/>
      <c r="U19" s="32"/>
      <c r="V19" s="33"/>
      <c r="W19" s="30"/>
      <c r="X19" s="31"/>
      <c r="Y19" s="32"/>
      <c r="Z19" s="33"/>
      <c r="AA19" s="30"/>
      <c r="AB19" s="31"/>
      <c r="AC19" s="32"/>
      <c r="AD19" s="33"/>
      <c r="AE19" s="30"/>
      <c r="AF19" s="31"/>
      <c r="AG19" s="32"/>
      <c r="AH19" s="33"/>
      <c r="AI19" s="30"/>
      <c r="AJ19" s="31"/>
      <c r="AK19" s="32"/>
      <c r="AL19" s="33"/>
      <c r="AM19" s="30"/>
      <c r="AN19" s="31"/>
      <c r="AO19" s="32"/>
      <c r="AP19" s="33"/>
      <c r="AQ19" s="30"/>
      <c r="AR19" s="31"/>
      <c r="AS19" s="32"/>
      <c r="AT19" s="33"/>
      <c r="AU19" s="34">
        <v>10</v>
      </c>
      <c r="AV19" s="36">
        <v>30</v>
      </c>
      <c r="AW19" s="34">
        <v>1</v>
      </c>
    </row>
    <row r="20" spans="1:49" ht="14.25" thickBot="1">
      <c r="A20" s="28" t="s">
        <v>160</v>
      </c>
      <c r="B20" s="29" t="s">
        <v>50</v>
      </c>
      <c r="C20" s="1" t="s">
        <v>349</v>
      </c>
      <c r="D20" s="19"/>
      <c r="E20" s="19">
        <v>1</v>
      </c>
      <c r="F20" s="19"/>
      <c r="G20" s="30">
        <v>10</v>
      </c>
      <c r="H20" s="31"/>
      <c r="I20" s="32"/>
      <c r="J20" s="38">
        <v>0.5</v>
      </c>
      <c r="K20" s="30"/>
      <c r="L20" s="31"/>
      <c r="M20" s="32"/>
      <c r="N20" s="33"/>
      <c r="O20" s="30"/>
      <c r="P20" s="31"/>
      <c r="Q20" s="32"/>
      <c r="R20" s="33"/>
      <c r="S20" s="30"/>
      <c r="T20" s="31"/>
      <c r="U20" s="32"/>
      <c r="V20" s="33"/>
      <c r="W20" s="30"/>
      <c r="X20" s="31"/>
      <c r="Y20" s="32"/>
      <c r="Z20" s="33"/>
      <c r="AA20" s="30"/>
      <c r="AB20" s="31"/>
      <c r="AC20" s="32"/>
      <c r="AD20" s="33"/>
      <c r="AE20" s="30"/>
      <c r="AF20" s="31"/>
      <c r="AG20" s="32"/>
      <c r="AH20" s="33"/>
      <c r="AI20" s="30"/>
      <c r="AJ20" s="31"/>
      <c r="AK20" s="32"/>
      <c r="AL20" s="33"/>
      <c r="AM20" s="30"/>
      <c r="AN20" s="31"/>
      <c r="AO20" s="32"/>
      <c r="AP20" s="33"/>
      <c r="AQ20" s="30"/>
      <c r="AR20" s="31"/>
      <c r="AS20" s="32"/>
      <c r="AT20" s="33"/>
      <c r="AU20" s="34">
        <v>10</v>
      </c>
      <c r="AV20" s="36">
        <v>15</v>
      </c>
      <c r="AW20" s="39">
        <v>0.5</v>
      </c>
    </row>
    <row r="21" spans="1:49" s="44" customFormat="1" ht="14.25" thickBot="1">
      <c r="A21" s="186" t="s">
        <v>13</v>
      </c>
      <c r="B21" s="187"/>
      <c r="C21" s="41"/>
      <c r="D21" s="19"/>
      <c r="E21" s="19"/>
      <c r="F21" s="19"/>
      <c r="G21" s="42">
        <v>32</v>
      </c>
      <c r="H21" s="18">
        <v>37</v>
      </c>
      <c r="I21" s="43"/>
      <c r="J21" s="10">
        <f>SUM(J10:J20)</f>
        <v>7</v>
      </c>
      <c r="K21" s="42">
        <f>SUM(K9:K20)</f>
        <v>5</v>
      </c>
      <c r="L21" s="18">
        <v>40</v>
      </c>
      <c r="M21" s="43"/>
      <c r="N21" s="10">
        <f>SUM(N10:N20)</f>
        <v>5</v>
      </c>
      <c r="O21" s="42"/>
      <c r="P21" s="18">
        <v>20</v>
      </c>
      <c r="Q21" s="43"/>
      <c r="R21" s="10">
        <v>2</v>
      </c>
      <c r="S21" s="42">
        <v>15</v>
      </c>
      <c r="T21" s="18">
        <v>30</v>
      </c>
      <c r="U21" s="43"/>
      <c r="V21" s="10">
        <v>4</v>
      </c>
      <c r="W21" s="42"/>
      <c r="X21" s="18">
        <v>20</v>
      </c>
      <c r="Y21" s="43"/>
      <c r="Z21" s="10">
        <v>2</v>
      </c>
      <c r="AA21" s="42"/>
      <c r="AB21" s="18">
        <v>20</v>
      </c>
      <c r="AC21" s="43"/>
      <c r="AD21" s="10">
        <v>3</v>
      </c>
      <c r="AE21" s="42"/>
      <c r="AF21" s="18"/>
      <c r="AG21" s="43"/>
      <c r="AH21" s="10"/>
      <c r="AI21" s="42"/>
      <c r="AJ21" s="18"/>
      <c r="AK21" s="43"/>
      <c r="AL21" s="10"/>
      <c r="AM21" s="42"/>
      <c r="AN21" s="18"/>
      <c r="AO21" s="43"/>
      <c r="AP21" s="10"/>
      <c r="AQ21" s="42"/>
      <c r="AR21" s="18"/>
      <c r="AS21" s="43"/>
      <c r="AT21" s="10"/>
      <c r="AU21" s="10">
        <v>219</v>
      </c>
      <c r="AV21" s="11">
        <f>SUM(AV10:AV20)</f>
        <v>619</v>
      </c>
      <c r="AW21" s="10">
        <f>SUM(AW10:AW20)</f>
        <v>23</v>
      </c>
    </row>
    <row r="22" spans="1:49" ht="14.25" thickBot="1">
      <c r="A22" s="208" t="s">
        <v>21</v>
      </c>
      <c r="B22" s="209"/>
      <c r="C22" s="45"/>
      <c r="D22" s="46"/>
      <c r="E22" s="46"/>
      <c r="F22" s="4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4"/>
      <c r="AV22" s="4"/>
      <c r="AW22" s="4"/>
    </row>
    <row r="23" spans="1:49" ht="14.25" thickBot="1">
      <c r="A23" s="47">
        <v>1</v>
      </c>
      <c r="B23" s="29" t="s">
        <v>172</v>
      </c>
      <c r="C23" s="1" t="s">
        <v>193</v>
      </c>
      <c r="D23" s="19"/>
      <c r="E23" s="19">
        <v>1</v>
      </c>
      <c r="F23" s="19"/>
      <c r="G23" s="48">
        <v>20</v>
      </c>
      <c r="H23" s="49"/>
      <c r="I23" s="50"/>
      <c r="J23" s="51">
        <v>2</v>
      </c>
      <c r="K23" s="48"/>
      <c r="L23" s="49"/>
      <c r="M23" s="50"/>
      <c r="N23" s="51"/>
      <c r="O23" s="48"/>
      <c r="P23" s="49"/>
      <c r="Q23" s="50"/>
      <c r="R23" s="51"/>
      <c r="S23" s="48"/>
      <c r="T23" s="49"/>
      <c r="U23" s="50"/>
      <c r="V23" s="51"/>
      <c r="W23" s="48"/>
      <c r="X23" s="49"/>
      <c r="Y23" s="50"/>
      <c r="Z23" s="51"/>
      <c r="AA23" s="48"/>
      <c r="AB23" s="49"/>
      <c r="AC23" s="50"/>
      <c r="AD23" s="51"/>
      <c r="AE23" s="48"/>
      <c r="AF23" s="49"/>
      <c r="AG23" s="50"/>
      <c r="AH23" s="51"/>
      <c r="AI23" s="48"/>
      <c r="AJ23" s="49"/>
      <c r="AK23" s="50"/>
      <c r="AL23" s="51"/>
      <c r="AM23" s="48"/>
      <c r="AN23" s="49"/>
      <c r="AO23" s="50"/>
      <c r="AP23" s="51"/>
      <c r="AQ23" s="48"/>
      <c r="AR23" s="49"/>
      <c r="AS23" s="50"/>
      <c r="AT23" s="51"/>
      <c r="AU23" s="52">
        <v>20</v>
      </c>
      <c r="AV23" s="53">
        <v>50</v>
      </c>
      <c r="AW23" s="52">
        <v>2</v>
      </c>
    </row>
    <row r="24" spans="1:49" ht="14.25" thickBot="1">
      <c r="A24" s="28">
        <v>2</v>
      </c>
      <c r="B24" s="54" t="s">
        <v>66</v>
      </c>
      <c r="C24" s="1" t="s">
        <v>194</v>
      </c>
      <c r="D24" s="19">
        <v>1</v>
      </c>
      <c r="E24" s="19">
        <v>1</v>
      </c>
      <c r="F24" s="19"/>
      <c r="G24" s="30">
        <v>20</v>
      </c>
      <c r="H24" s="31">
        <v>15</v>
      </c>
      <c r="I24" s="32"/>
      <c r="J24" s="33">
        <v>6</v>
      </c>
      <c r="K24" s="30"/>
      <c r="L24" s="31"/>
      <c r="M24" s="32"/>
      <c r="N24" s="33"/>
      <c r="O24" s="30"/>
      <c r="P24" s="31"/>
      <c r="Q24" s="32"/>
      <c r="R24" s="33"/>
      <c r="S24" s="30"/>
      <c r="T24" s="31"/>
      <c r="U24" s="32"/>
      <c r="V24" s="33"/>
      <c r="W24" s="30"/>
      <c r="X24" s="31"/>
      <c r="Y24" s="32"/>
      <c r="Z24" s="33"/>
      <c r="AA24" s="30"/>
      <c r="AB24" s="31"/>
      <c r="AC24" s="32"/>
      <c r="AD24" s="33"/>
      <c r="AE24" s="30"/>
      <c r="AF24" s="31"/>
      <c r="AG24" s="32"/>
      <c r="AH24" s="33"/>
      <c r="AI24" s="30"/>
      <c r="AJ24" s="31"/>
      <c r="AK24" s="32"/>
      <c r="AL24" s="33"/>
      <c r="AM24" s="30"/>
      <c r="AN24" s="31"/>
      <c r="AO24" s="32"/>
      <c r="AP24" s="33"/>
      <c r="AQ24" s="30"/>
      <c r="AR24" s="31"/>
      <c r="AS24" s="32"/>
      <c r="AT24" s="33"/>
      <c r="AU24" s="34">
        <v>35</v>
      </c>
      <c r="AV24" s="36">
        <v>150</v>
      </c>
      <c r="AW24" s="34">
        <v>6</v>
      </c>
    </row>
    <row r="25" spans="1:49" ht="14.25" thickBot="1">
      <c r="A25" s="28">
        <v>3</v>
      </c>
      <c r="B25" s="55" t="s">
        <v>127</v>
      </c>
      <c r="C25" s="1" t="s">
        <v>195</v>
      </c>
      <c r="D25" s="19"/>
      <c r="E25" s="19">
        <v>1</v>
      </c>
      <c r="F25" s="19"/>
      <c r="G25" s="30">
        <v>10</v>
      </c>
      <c r="H25" s="31">
        <v>10</v>
      </c>
      <c r="I25" s="32"/>
      <c r="J25" s="33">
        <v>2</v>
      </c>
      <c r="K25" s="30"/>
      <c r="L25" s="31"/>
      <c r="M25" s="32"/>
      <c r="N25" s="33"/>
      <c r="O25" s="30"/>
      <c r="P25" s="31"/>
      <c r="Q25" s="32"/>
      <c r="R25" s="33"/>
      <c r="S25" s="30"/>
      <c r="T25" s="31"/>
      <c r="U25" s="32"/>
      <c r="V25" s="33"/>
      <c r="W25" s="30"/>
      <c r="X25" s="31"/>
      <c r="Y25" s="32"/>
      <c r="Z25" s="33"/>
      <c r="AA25" s="30"/>
      <c r="AB25" s="31"/>
      <c r="AC25" s="32"/>
      <c r="AD25" s="33"/>
      <c r="AE25" s="30"/>
      <c r="AF25" s="31"/>
      <c r="AG25" s="32"/>
      <c r="AH25" s="33"/>
      <c r="AI25" s="30"/>
      <c r="AJ25" s="31"/>
      <c r="AK25" s="32"/>
      <c r="AL25" s="33"/>
      <c r="AM25" s="30"/>
      <c r="AN25" s="31"/>
      <c r="AO25" s="32"/>
      <c r="AP25" s="33"/>
      <c r="AQ25" s="30"/>
      <c r="AR25" s="31"/>
      <c r="AS25" s="32"/>
      <c r="AT25" s="33"/>
      <c r="AU25" s="34">
        <v>20</v>
      </c>
      <c r="AV25" s="36">
        <v>50</v>
      </c>
      <c r="AW25" s="34">
        <v>2</v>
      </c>
    </row>
    <row r="26" spans="1:49" ht="14.25" thickBot="1">
      <c r="A26" s="28">
        <v>4</v>
      </c>
      <c r="B26" s="29" t="s">
        <v>157</v>
      </c>
      <c r="C26" s="1" t="s">
        <v>196</v>
      </c>
      <c r="D26" s="19"/>
      <c r="E26" s="19">
        <v>1</v>
      </c>
      <c r="F26" s="19">
        <v>1</v>
      </c>
      <c r="G26" s="30">
        <v>15</v>
      </c>
      <c r="H26" s="31">
        <v>15</v>
      </c>
      <c r="I26" s="32"/>
      <c r="J26" s="33">
        <v>5</v>
      </c>
      <c r="K26" s="30"/>
      <c r="L26" s="31"/>
      <c r="M26" s="32"/>
      <c r="N26" s="33"/>
      <c r="O26" s="30"/>
      <c r="P26" s="31"/>
      <c r="Q26" s="32"/>
      <c r="R26" s="33"/>
      <c r="S26" s="30"/>
      <c r="T26" s="31"/>
      <c r="U26" s="32"/>
      <c r="V26" s="33"/>
      <c r="W26" s="30"/>
      <c r="X26" s="31"/>
      <c r="Y26" s="32"/>
      <c r="Z26" s="33"/>
      <c r="AA26" s="30"/>
      <c r="AB26" s="31"/>
      <c r="AC26" s="32"/>
      <c r="AD26" s="33"/>
      <c r="AE26" s="30"/>
      <c r="AF26" s="31"/>
      <c r="AG26" s="32"/>
      <c r="AH26" s="33"/>
      <c r="AI26" s="30"/>
      <c r="AJ26" s="31"/>
      <c r="AK26" s="32"/>
      <c r="AL26" s="33"/>
      <c r="AM26" s="30"/>
      <c r="AN26" s="31"/>
      <c r="AO26" s="32"/>
      <c r="AP26" s="33"/>
      <c r="AQ26" s="30"/>
      <c r="AR26" s="31"/>
      <c r="AS26" s="32"/>
      <c r="AT26" s="33"/>
      <c r="AU26" s="34">
        <v>30</v>
      </c>
      <c r="AV26" s="36">
        <v>125</v>
      </c>
      <c r="AW26" s="34">
        <v>5</v>
      </c>
    </row>
    <row r="27" spans="1:49" ht="14.25" thickBot="1">
      <c r="A27" s="28">
        <v>5</v>
      </c>
      <c r="B27" s="56" t="s">
        <v>49</v>
      </c>
      <c r="C27" s="1" t="s">
        <v>197</v>
      </c>
      <c r="D27" s="19"/>
      <c r="E27" s="19">
        <v>1</v>
      </c>
      <c r="F27" s="19"/>
      <c r="G27" s="30">
        <v>10</v>
      </c>
      <c r="H27" s="31">
        <v>10</v>
      </c>
      <c r="I27" s="32"/>
      <c r="J27" s="37">
        <v>2</v>
      </c>
      <c r="K27" s="30"/>
      <c r="L27" s="31"/>
      <c r="M27" s="32"/>
      <c r="N27" s="33"/>
      <c r="O27" s="30"/>
      <c r="P27" s="31"/>
      <c r="Q27" s="32"/>
      <c r="R27" s="33"/>
      <c r="S27" s="30"/>
      <c r="T27" s="31"/>
      <c r="U27" s="32"/>
      <c r="V27" s="33"/>
      <c r="W27" s="30"/>
      <c r="X27" s="31"/>
      <c r="Y27" s="32"/>
      <c r="Z27" s="33"/>
      <c r="AA27" s="30"/>
      <c r="AB27" s="31"/>
      <c r="AC27" s="32"/>
      <c r="AD27" s="33"/>
      <c r="AE27" s="30"/>
      <c r="AF27" s="31"/>
      <c r="AG27" s="32"/>
      <c r="AH27" s="33"/>
      <c r="AI27" s="30"/>
      <c r="AJ27" s="31"/>
      <c r="AK27" s="32"/>
      <c r="AL27" s="33"/>
      <c r="AM27" s="30"/>
      <c r="AN27" s="31"/>
      <c r="AO27" s="32"/>
      <c r="AP27" s="33"/>
      <c r="AQ27" s="30"/>
      <c r="AR27" s="31"/>
      <c r="AS27" s="32"/>
      <c r="AT27" s="33"/>
      <c r="AU27" s="34">
        <v>20</v>
      </c>
      <c r="AV27" s="36">
        <v>50</v>
      </c>
      <c r="AW27" s="34">
        <v>2</v>
      </c>
    </row>
    <row r="28" spans="1:49" ht="14.25" thickBot="1">
      <c r="A28" s="28">
        <v>6</v>
      </c>
      <c r="B28" s="56" t="s">
        <v>77</v>
      </c>
      <c r="C28" s="1" t="s">
        <v>198</v>
      </c>
      <c r="D28" s="19"/>
      <c r="E28" s="19">
        <v>1</v>
      </c>
      <c r="F28" s="19"/>
      <c r="G28" s="30"/>
      <c r="H28" s="31" t="s">
        <v>146</v>
      </c>
      <c r="I28" s="32"/>
      <c r="J28" s="33">
        <v>1</v>
      </c>
      <c r="K28" s="30"/>
      <c r="L28" s="31"/>
      <c r="M28" s="32"/>
      <c r="N28" s="33"/>
      <c r="O28" s="30"/>
      <c r="P28" s="31"/>
      <c r="Q28" s="32"/>
      <c r="R28" s="33"/>
      <c r="S28" s="30"/>
      <c r="T28" s="31"/>
      <c r="U28" s="32"/>
      <c r="V28" s="33"/>
      <c r="W28" s="30"/>
      <c r="X28" s="31"/>
      <c r="Y28" s="32"/>
      <c r="Z28" s="33"/>
      <c r="AA28" s="30"/>
      <c r="AB28" s="31"/>
      <c r="AC28" s="32"/>
      <c r="AD28" s="33"/>
      <c r="AE28" s="30"/>
      <c r="AF28" s="31"/>
      <c r="AG28" s="32"/>
      <c r="AH28" s="33"/>
      <c r="AI28" s="30"/>
      <c r="AJ28" s="31"/>
      <c r="AK28" s="32"/>
      <c r="AL28" s="33"/>
      <c r="AM28" s="30"/>
      <c r="AN28" s="31"/>
      <c r="AO28" s="32"/>
      <c r="AP28" s="33"/>
      <c r="AQ28" s="30"/>
      <c r="AR28" s="31"/>
      <c r="AS28" s="32"/>
      <c r="AT28" s="33"/>
      <c r="AU28" s="34">
        <v>20</v>
      </c>
      <c r="AV28" s="36">
        <v>30</v>
      </c>
      <c r="AW28" s="34">
        <v>1</v>
      </c>
    </row>
    <row r="29" spans="1:49" ht="19.5" customHeight="1" thickBot="1">
      <c r="A29" s="28">
        <v>7</v>
      </c>
      <c r="B29" s="29" t="s">
        <v>158</v>
      </c>
      <c r="C29" s="1" t="s">
        <v>199</v>
      </c>
      <c r="D29" s="19"/>
      <c r="E29" s="19">
        <v>1</v>
      </c>
      <c r="F29" s="19">
        <v>1</v>
      </c>
      <c r="G29" s="30">
        <v>20</v>
      </c>
      <c r="H29" s="31">
        <v>10</v>
      </c>
      <c r="I29" s="32"/>
      <c r="J29" s="33">
        <v>5</v>
      </c>
      <c r="K29" s="30"/>
      <c r="L29" s="31"/>
      <c r="M29" s="32"/>
      <c r="N29" s="33"/>
      <c r="O29" s="30"/>
      <c r="P29" s="31"/>
      <c r="Q29" s="32"/>
      <c r="R29" s="33"/>
      <c r="S29" s="30"/>
      <c r="T29" s="31"/>
      <c r="U29" s="32"/>
      <c r="V29" s="33"/>
      <c r="W29" s="30"/>
      <c r="X29" s="31"/>
      <c r="Y29" s="32"/>
      <c r="Z29" s="33"/>
      <c r="AA29" s="30"/>
      <c r="AB29" s="31"/>
      <c r="AC29" s="32"/>
      <c r="AD29" s="33"/>
      <c r="AE29" s="30"/>
      <c r="AF29" s="31"/>
      <c r="AG29" s="32"/>
      <c r="AH29" s="33"/>
      <c r="AI29" s="30"/>
      <c r="AJ29" s="31"/>
      <c r="AK29" s="32"/>
      <c r="AL29" s="33"/>
      <c r="AM29" s="30"/>
      <c r="AN29" s="31"/>
      <c r="AO29" s="32"/>
      <c r="AP29" s="33"/>
      <c r="AQ29" s="30"/>
      <c r="AR29" s="31"/>
      <c r="AS29" s="32"/>
      <c r="AT29" s="33"/>
      <c r="AU29" s="34">
        <v>30</v>
      </c>
      <c r="AV29" s="57">
        <v>125</v>
      </c>
      <c r="AW29" s="34">
        <v>5</v>
      </c>
    </row>
    <row r="30" spans="1:49" ht="14.25" thickBot="1">
      <c r="A30" s="28">
        <v>8</v>
      </c>
      <c r="B30" s="29" t="s">
        <v>166</v>
      </c>
      <c r="C30" s="1" t="s">
        <v>200</v>
      </c>
      <c r="D30" s="19">
        <v>2</v>
      </c>
      <c r="E30" s="19"/>
      <c r="F30" s="19"/>
      <c r="G30" s="30"/>
      <c r="H30" s="31"/>
      <c r="I30" s="32"/>
      <c r="J30" s="33"/>
      <c r="K30" s="30">
        <v>15</v>
      </c>
      <c r="L30" s="31"/>
      <c r="M30" s="32"/>
      <c r="N30" s="33">
        <v>2</v>
      </c>
      <c r="O30" s="30"/>
      <c r="P30" s="31"/>
      <c r="Q30" s="32"/>
      <c r="R30" s="33"/>
      <c r="S30" s="30"/>
      <c r="T30" s="31"/>
      <c r="U30" s="32"/>
      <c r="V30" s="33"/>
      <c r="W30" s="30"/>
      <c r="X30" s="31"/>
      <c r="Y30" s="32"/>
      <c r="Z30" s="33"/>
      <c r="AA30" s="30"/>
      <c r="AB30" s="31"/>
      <c r="AC30" s="32"/>
      <c r="AD30" s="33"/>
      <c r="AE30" s="30"/>
      <c r="AF30" s="31"/>
      <c r="AG30" s="32"/>
      <c r="AH30" s="33"/>
      <c r="AI30" s="30"/>
      <c r="AJ30" s="31"/>
      <c r="AK30" s="32"/>
      <c r="AL30" s="33"/>
      <c r="AM30" s="30"/>
      <c r="AN30" s="31"/>
      <c r="AO30" s="32"/>
      <c r="AP30" s="33"/>
      <c r="AQ30" s="30"/>
      <c r="AR30" s="31"/>
      <c r="AS30" s="32"/>
      <c r="AT30" s="33"/>
      <c r="AU30" s="34">
        <v>15</v>
      </c>
      <c r="AV30" s="36">
        <v>50</v>
      </c>
      <c r="AW30" s="34">
        <v>2</v>
      </c>
    </row>
    <row r="31" spans="1:49" ht="14.25" thickBot="1">
      <c r="A31" s="28">
        <v>9</v>
      </c>
      <c r="B31" s="58" t="s">
        <v>158</v>
      </c>
      <c r="C31" s="1" t="s">
        <v>201</v>
      </c>
      <c r="D31" s="19">
        <v>2</v>
      </c>
      <c r="E31" s="19">
        <v>2</v>
      </c>
      <c r="F31" s="19"/>
      <c r="G31" s="30"/>
      <c r="H31" s="31"/>
      <c r="I31" s="32"/>
      <c r="J31" s="33"/>
      <c r="K31" s="30">
        <v>15</v>
      </c>
      <c r="L31" s="31">
        <v>10</v>
      </c>
      <c r="M31" s="32"/>
      <c r="N31" s="37">
        <v>5</v>
      </c>
      <c r="O31" s="30"/>
      <c r="P31" s="31"/>
      <c r="Q31" s="32"/>
      <c r="R31" s="33"/>
      <c r="S31" s="30"/>
      <c r="T31" s="31"/>
      <c r="U31" s="32"/>
      <c r="V31" s="33"/>
      <c r="W31" s="30"/>
      <c r="X31" s="31"/>
      <c r="Y31" s="32"/>
      <c r="Z31" s="33"/>
      <c r="AA31" s="30"/>
      <c r="AB31" s="31"/>
      <c r="AC31" s="32"/>
      <c r="AD31" s="33"/>
      <c r="AE31" s="30"/>
      <c r="AF31" s="31"/>
      <c r="AG31" s="32"/>
      <c r="AH31" s="33"/>
      <c r="AI31" s="30"/>
      <c r="AJ31" s="31"/>
      <c r="AK31" s="32"/>
      <c r="AL31" s="33"/>
      <c r="AM31" s="30"/>
      <c r="AN31" s="31"/>
      <c r="AO31" s="32"/>
      <c r="AP31" s="33"/>
      <c r="AQ31" s="30"/>
      <c r="AR31" s="31"/>
      <c r="AS31" s="32"/>
      <c r="AT31" s="33"/>
      <c r="AU31" s="34">
        <v>25</v>
      </c>
      <c r="AV31" s="57">
        <v>125</v>
      </c>
      <c r="AW31" s="59">
        <v>5</v>
      </c>
    </row>
    <row r="32" spans="1:49" ht="14.25" thickBot="1">
      <c r="A32" s="28">
        <v>10</v>
      </c>
      <c r="B32" s="29" t="s">
        <v>157</v>
      </c>
      <c r="C32" s="1" t="s">
        <v>202</v>
      </c>
      <c r="D32" s="19">
        <v>2</v>
      </c>
      <c r="E32" s="19">
        <v>2</v>
      </c>
      <c r="F32" s="19"/>
      <c r="G32" s="30"/>
      <c r="H32" s="31"/>
      <c r="I32" s="32"/>
      <c r="J32" s="33"/>
      <c r="K32" s="30">
        <v>10</v>
      </c>
      <c r="L32" s="31">
        <v>15</v>
      </c>
      <c r="M32" s="32"/>
      <c r="N32" s="33">
        <v>4</v>
      </c>
      <c r="O32" s="30"/>
      <c r="P32" s="31"/>
      <c r="Q32" s="32"/>
      <c r="R32" s="33"/>
      <c r="S32" s="30"/>
      <c r="T32" s="31"/>
      <c r="U32" s="32"/>
      <c r="V32" s="33"/>
      <c r="W32" s="30"/>
      <c r="X32" s="31"/>
      <c r="Y32" s="32"/>
      <c r="Z32" s="33"/>
      <c r="AA32" s="30"/>
      <c r="AB32" s="31"/>
      <c r="AC32" s="32"/>
      <c r="AD32" s="33"/>
      <c r="AE32" s="30"/>
      <c r="AF32" s="31"/>
      <c r="AG32" s="32"/>
      <c r="AH32" s="33"/>
      <c r="AI32" s="30"/>
      <c r="AJ32" s="31"/>
      <c r="AK32" s="32"/>
      <c r="AL32" s="33"/>
      <c r="AM32" s="30"/>
      <c r="AN32" s="31"/>
      <c r="AO32" s="32"/>
      <c r="AP32" s="33"/>
      <c r="AQ32" s="30"/>
      <c r="AR32" s="31"/>
      <c r="AS32" s="32"/>
      <c r="AT32" s="33"/>
      <c r="AU32" s="34">
        <v>25</v>
      </c>
      <c r="AV32" s="57">
        <v>100</v>
      </c>
      <c r="AW32" s="59">
        <v>4</v>
      </c>
    </row>
    <row r="33" spans="1:49" ht="14.25" thickBot="1">
      <c r="A33" s="28">
        <v>11</v>
      </c>
      <c r="B33" s="29" t="s">
        <v>317</v>
      </c>
      <c r="C33" s="1" t="s">
        <v>203</v>
      </c>
      <c r="D33" s="19"/>
      <c r="E33" s="19">
        <v>2</v>
      </c>
      <c r="F33" s="19"/>
      <c r="G33" s="30"/>
      <c r="H33" s="31"/>
      <c r="I33" s="32"/>
      <c r="J33" s="33"/>
      <c r="K33" s="30">
        <v>10</v>
      </c>
      <c r="L33" s="31">
        <v>20</v>
      </c>
      <c r="M33" s="32"/>
      <c r="N33" s="37">
        <v>4</v>
      </c>
      <c r="O33" s="30"/>
      <c r="P33" s="31"/>
      <c r="Q33" s="32"/>
      <c r="R33" s="33"/>
      <c r="S33" s="30"/>
      <c r="T33" s="31"/>
      <c r="U33" s="32"/>
      <c r="V33" s="33"/>
      <c r="W33" s="30"/>
      <c r="X33" s="31"/>
      <c r="Y33" s="32"/>
      <c r="Z33" s="33"/>
      <c r="AA33" s="30"/>
      <c r="AB33" s="31"/>
      <c r="AC33" s="32"/>
      <c r="AD33" s="33"/>
      <c r="AE33" s="30"/>
      <c r="AF33" s="31"/>
      <c r="AG33" s="32"/>
      <c r="AH33" s="33"/>
      <c r="AI33" s="30"/>
      <c r="AJ33" s="31"/>
      <c r="AK33" s="32"/>
      <c r="AL33" s="33"/>
      <c r="AM33" s="30"/>
      <c r="AN33" s="31"/>
      <c r="AO33" s="32"/>
      <c r="AP33" s="33"/>
      <c r="AQ33" s="30"/>
      <c r="AR33" s="31"/>
      <c r="AS33" s="32"/>
      <c r="AT33" s="33"/>
      <c r="AU33" s="34">
        <v>30</v>
      </c>
      <c r="AV33" s="36">
        <v>100</v>
      </c>
      <c r="AW33" s="34">
        <v>4</v>
      </c>
    </row>
    <row r="34" spans="1:49" ht="14.25" thickBot="1">
      <c r="A34" s="28">
        <v>12</v>
      </c>
      <c r="B34" s="29" t="s">
        <v>40</v>
      </c>
      <c r="C34" s="1" t="s">
        <v>204</v>
      </c>
      <c r="D34" s="19">
        <v>2</v>
      </c>
      <c r="E34" s="19">
        <v>2</v>
      </c>
      <c r="F34" s="19"/>
      <c r="G34" s="30"/>
      <c r="H34" s="31"/>
      <c r="I34" s="32"/>
      <c r="J34" s="33"/>
      <c r="K34" s="30">
        <v>25</v>
      </c>
      <c r="L34" s="31">
        <v>15</v>
      </c>
      <c r="M34" s="32"/>
      <c r="N34" s="33">
        <v>6</v>
      </c>
      <c r="O34" s="30"/>
      <c r="P34" s="31"/>
      <c r="Q34" s="32"/>
      <c r="R34" s="33"/>
      <c r="S34" s="30"/>
      <c r="T34" s="31"/>
      <c r="U34" s="32"/>
      <c r="V34" s="33"/>
      <c r="W34" s="30"/>
      <c r="X34" s="31"/>
      <c r="Y34" s="32"/>
      <c r="Z34" s="33"/>
      <c r="AA34" s="30"/>
      <c r="AB34" s="31"/>
      <c r="AC34" s="32"/>
      <c r="AD34" s="33"/>
      <c r="AE34" s="30"/>
      <c r="AF34" s="31"/>
      <c r="AG34" s="32"/>
      <c r="AH34" s="33"/>
      <c r="AI34" s="30"/>
      <c r="AJ34" s="31"/>
      <c r="AK34" s="32"/>
      <c r="AL34" s="33"/>
      <c r="AM34" s="30"/>
      <c r="AN34" s="31"/>
      <c r="AO34" s="32"/>
      <c r="AP34" s="33"/>
      <c r="AQ34" s="30"/>
      <c r="AR34" s="31"/>
      <c r="AS34" s="32"/>
      <c r="AT34" s="33"/>
      <c r="AU34" s="34">
        <v>40</v>
      </c>
      <c r="AV34" s="36">
        <v>150</v>
      </c>
      <c r="AW34" s="34">
        <v>6</v>
      </c>
    </row>
    <row r="35" spans="1:49" ht="14.25" thickBot="1">
      <c r="A35" s="28">
        <v>13</v>
      </c>
      <c r="B35" s="29" t="s">
        <v>51</v>
      </c>
      <c r="C35" s="1" t="s">
        <v>205</v>
      </c>
      <c r="D35" s="19"/>
      <c r="E35" s="19">
        <v>2</v>
      </c>
      <c r="F35" s="19"/>
      <c r="G35" s="30"/>
      <c r="H35" s="31"/>
      <c r="I35" s="32"/>
      <c r="J35" s="33"/>
      <c r="K35" s="30">
        <v>10</v>
      </c>
      <c r="L35" s="31">
        <v>15</v>
      </c>
      <c r="M35" s="32"/>
      <c r="N35" s="33">
        <v>4</v>
      </c>
      <c r="O35" s="30"/>
      <c r="P35" s="31"/>
      <c r="Q35" s="32"/>
      <c r="R35" s="33"/>
      <c r="S35" s="30"/>
      <c r="T35" s="31"/>
      <c r="U35" s="32"/>
      <c r="V35" s="33"/>
      <c r="W35" s="30"/>
      <c r="X35" s="31"/>
      <c r="Y35" s="32"/>
      <c r="Z35" s="33"/>
      <c r="AA35" s="30"/>
      <c r="AB35" s="31"/>
      <c r="AC35" s="32"/>
      <c r="AD35" s="33"/>
      <c r="AE35" s="30"/>
      <c r="AF35" s="31"/>
      <c r="AG35" s="32"/>
      <c r="AH35" s="33"/>
      <c r="AI35" s="30"/>
      <c r="AJ35" s="31"/>
      <c r="AK35" s="32"/>
      <c r="AL35" s="33"/>
      <c r="AM35" s="30"/>
      <c r="AN35" s="31"/>
      <c r="AO35" s="32"/>
      <c r="AP35" s="33"/>
      <c r="AQ35" s="30"/>
      <c r="AR35" s="31"/>
      <c r="AS35" s="32"/>
      <c r="AT35" s="33"/>
      <c r="AU35" s="34">
        <v>25</v>
      </c>
      <c r="AV35" s="36">
        <v>100</v>
      </c>
      <c r="AW35" s="34">
        <v>4</v>
      </c>
    </row>
    <row r="36" spans="1:49" ht="14.25" thickBot="1">
      <c r="A36" s="28">
        <v>14</v>
      </c>
      <c r="B36" s="29" t="s">
        <v>63</v>
      </c>
      <c r="C36" s="1" t="s">
        <v>206</v>
      </c>
      <c r="D36" s="19"/>
      <c r="E36" s="19">
        <v>3</v>
      </c>
      <c r="F36" s="19"/>
      <c r="G36" s="30"/>
      <c r="H36" s="31"/>
      <c r="I36" s="32"/>
      <c r="J36" s="33"/>
      <c r="K36" s="30"/>
      <c r="L36" s="31"/>
      <c r="M36" s="32"/>
      <c r="N36" s="33"/>
      <c r="O36" s="30">
        <v>15</v>
      </c>
      <c r="P36" s="31">
        <v>10</v>
      </c>
      <c r="Q36" s="32"/>
      <c r="R36" s="33">
        <v>4</v>
      </c>
      <c r="S36" s="30"/>
      <c r="T36" s="31"/>
      <c r="U36" s="32"/>
      <c r="V36" s="33"/>
      <c r="W36" s="30"/>
      <c r="X36" s="31"/>
      <c r="Y36" s="32"/>
      <c r="Z36" s="33"/>
      <c r="AA36" s="30"/>
      <c r="AB36" s="31"/>
      <c r="AC36" s="32"/>
      <c r="AD36" s="33"/>
      <c r="AE36" s="30"/>
      <c r="AF36" s="31"/>
      <c r="AG36" s="32"/>
      <c r="AH36" s="33"/>
      <c r="AI36" s="30"/>
      <c r="AJ36" s="31"/>
      <c r="AK36" s="32"/>
      <c r="AL36" s="33"/>
      <c r="AM36" s="30"/>
      <c r="AN36" s="31"/>
      <c r="AO36" s="32"/>
      <c r="AP36" s="33"/>
      <c r="AQ36" s="30"/>
      <c r="AR36" s="31"/>
      <c r="AS36" s="32"/>
      <c r="AT36" s="33"/>
      <c r="AU36" s="34">
        <v>25</v>
      </c>
      <c r="AV36" s="36">
        <v>100</v>
      </c>
      <c r="AW36" s="34">
        <v>4</v>
      </c>
    </row>
    <row r="37" spans="1:49" ht="14.25" thickBot="1">
      <c r="A37" s="28">
        <v>15</v>
      </c>
      <c r="B37" s="29" t="s">
        <v>318</v>
      </c>
      <c r="C37" s="1" t="s">
        <v>207</v>
      </c>
      <c r="D37" s="19">
        <v>3</v>
      </c>
      <c r="E37" s="19">
        <v>3</v>
      </c>
      <c r="F37" s="19"/>
      <c r="G37" s="30"/>
      <c r="H37" s="31"/>
      <c r="I37" s="32"/>
      <c r="J37" s="33"/>
      <c r="K37" s="30"/>
      <c r="L37" s="31"/>
      <c r="M37" s="32"/>
      <c r="N37" s="33"/>
      <c r="O37" s="30">
        <v>20</v>
      </c>
      <c r="P37" s="31">
        <v>15</v>
      </c>
      <c r="Q37" s="32"/>
      <c r="R37" s="33">
        <v>6</v>
      </c>
      <c r="S37" s="30"/>
      <c r="T37" s="31"/>
      <c r="U37" s="32"/>
      <c r="V37" s="33"/>
      <c r="W37" s="30"/>
      <c r="X37" s="31"/>
      <c r="Y37" s="32"/>
      <c r="Z37" s="33"/>
      <c r="AA37" s="30"/>
      <c r="AB37" s="31"/>
      <c r="AC37" s="32"/>
      <c r="AD37" s="33"/>
      <c r="AE37" s="30"/>
      <c r="AF37" s="31"/>
      <c r="AG37" s="32"/>
      <c r="AH37" s="33"/>
      <c r="AI37" s="30"/>
      <c r="AJ37" s="31"/>
      <c r="AK37" s="32"/>
      <c r="AL37" s="33"/>
      <c r="AM37" s="30"/>
      <c r="AN37" s="31"/>
      <c r="AO37" s="32"/>
      <c r="AP37" s="33"/>
      <c r="AQ37" s="30"/>
      <c r="AR37" s="31"/>
      <c r="AS37" s="32"/>
      <c r="AT37" s="33"/>
      <c r="AU37" s="34">
        <v>35</v>
      </c>
      <c r="AV37" s="36">
        <v>150</v>
      </c>
      <c r="AW37" s="34">
        <v>6</v>
      </c>
    </row>
    <row r="38" spans="1:49" ht="14.25" thickBot="1">
      <c r="A38" s="28">
        <v>16</v>
      </c>
      <c r="B38" s="29" t="s">
        <v>41</v>
      </c>
      <c r="C38" s="1" t="s">
        <v>208</v>
      </c>
      <c r="D38" s="19">
        <v>3</v>
      </c>
      <c r="E38" s="19">
        <v>3</v>
      </c>
      <c r="F38" s="19"/>
      <c r="G38" s="30"/>
      <c r="H38" s="31"/>
      <c r="I38" s="32"/>
      <c r="J38" s="33"/>
      <c r="K38" s="30"/>
      <c r="L38" s="31"/>
      <c r="M38" s="32"/>
      <c r="N38" s="33"/>
      <c r="O38" s="30">
        <v>20</v>
      </c>
      <c r="P38" s="31">
        <v>20</v>
      </c>
      <c r="Q38" s="32"/>
      <c r="R38" s="33">
        <v>6</v>
      </c>
      <c r="S38" s="30"/>
      <c r="T38" s="31"/>
      <c r="U38" s="32"/>
      <c r="V38" s="33"/>
      <c r="W38" s="30"/>
      <c r="X38" s="31"/>
      <c r="Y38" s="32"/>
      <c r="Z38" s="33"/>
      <c r="AA38" s="30"/>
      <c r="AB38" s="31"/>
      <c r="AC38" s="32"/>
      <c r="AD38" s="33"/>
      <c r="AE38" s="30"/>
      <c r="AF38" s="31"/>
      <c r="AG38" s="32"/>
      <c r="AH38" s="33"/>
      <c r="AI38" s="30"/>
      <c r="AJ38" s="31"/>
      <c r="AK38" s="32"/>
      <c r="AL38" s="33"/>
      <c r="AM38" s="30"/>
      <c r="AN38" s="31"/>
      <c r="AO38" s="32"/>
      <c r="AP38" s="33"/>
      <c r="AQ38" s="30"/>
      <c r="AR38" s="31"/>
      <c r="AS38" s="32"/>
      <c r="AT38" s="33"/>
      <c r="AU38" s="34">
        <v>40</v>
      </c>
      <c r="AV38" s="36">
        <v>150</v>
      </c>
      <c r="AW38" s="34">
        <v>6</v>
      </c>
    </row>
    <row r="39" spans="1:49" ht="14.25" thickBot="1">
      <c r="A39" s="28">
        <v>17</v>
      </c>
      <c r="B39" s="29" t="s">
        <v>111</v>
      </c>
      <c r="C39" s="1" t="s">
        <v>209</v>
      </c>
      <c r="D39" s="19">
        <v>3</v>
      </c>
      <c r="E39" s="19">
        <v>3</v>
      </c>
      <c r="F39" s="19"/>
      <c r="G39" s="30"/>
      <c r="H39" s="31"/>
      <c r="I39" s="32"/>
      <c r="J39" s="33"/>
      <c r="K39" s="30"/>
      <c r="L39" s="31"/>
      <c r="M39" s="32"/>
      <c r="N39" s="33"/>
      <c r="O39" s="30">
        <v>20</v>
      </c>
      <c r="P39" s="31">
        <v>15</v>
      </c>
      <c r="Q39" s="32"/>
      <c r="R39" s="33">
        <v>5</v>
      </c>
      <c r="S39" s="30"/>
      <c r="T39" s="31"/>
      <c r="U39" s="32"/>
      <c r="V39" s="33"/>
      <c r="W39" s="30"/>
      <c r="X39" s="31"/>
      <c r="Y39" s="32"/>
      <c r="Z39" s="33"/>
      <c r="AA39" s="30"/>
      <c r="AB39" s="31"/>
      <c r="AC39" s="32"/>
      <c r="AD39" s="33"/>
      <c r="AE39" s="30"/>
      <c r="AF39" s="31"/>
      <c r="AG39" s="32"/>
      <c r="AH39" s="33"/>
      <c r="AI39" s="30"/>
      <c r="AJ39" s="31"/>
      <c r="AK39" s="32"/>
      <c r="AL39" s="33"/>
      <c r="AM39" s="30"/>
      <c r="AN39" s="31"/>
      <c r="AO39" s="32"/>
      <c r="AP39" s="33"/>
      <c r="AQ39" s="30"/>
      <c r="AR39" s="31"/>
      <c r="AS39" s="32"/>
      <c r="AT39" s="33"/>
      <c r="AU39" s="34">
        <v>35</v>
      </c>
      <c r="AV39" s="36">
        <v>125</v>
      </c>
      <c r="AW39" s="34">
        <v>5</v>
      </c>
    </row>
    <row r="40" spans="1:49" ht="15" customHeight="1" thickBot="1">
      <c r="A40" s="28">
        <v>18</v>
      </c>
      <c r="B40" s="29" t="s">
        <v>319</v>
      </c>
      <c r="C40" s="1" t="s">
        <v>210</v>
      </c>
      <c r="D40" s="19"/>
      <c r="E40" s="19">
        <v>3</v>
      </c>
      <c r="F40" s="19"/>
      <c r="G40" s="30"/>
      <c r="H40" s="31"/>
      <c r="I40" s="32"/>
      <c r="J40" s="33"/>
      <c r="K40" s="30"/>
      <c r="L40" s="31"/>
      <c r="M40" s="32"/>
      <c r="N40" s="33"/>
      <c r="O40" s="30">
        <v>15</v>
      </c>
      <c r="P40" s="31">
        <v>15</v>
      </c>
      <c r="Q40" s="32"/>
      <c r="R40" s="33">
        <v>5</v>
      </c>
      <c r="S40" s="30"/>
      <c r="T40" s="31"/>
      <c r="U40" s="32"/>
      <c r="V40" s="33"/>
      <c r="W40" s="30"/>
      <c r="X40" s="31"/>
      <c r="Y40" s="32"/>
      <c r="Z40" s="33"/>
      <c r="AA40" s="30"/>
      <c r="AB40" s="31"/>
      <c r="AC40" s="32"/>
      <c r="AD40" s="33"/>
      <c r="AE40" s="30"/>
      <c r="AF40" s="31"/>
      <c r="AG40" s="32"/>
      <c r="AH40" s="33"/>
      <c r="AI40" s="30"/>
      <c r="AJ40" s="31"/>
      <c r="AK40" s="32"/>
      <c r="AL40" s="33"/>
      <c r="AM40" s="30"/>
      <c r="AN40" s="31"/>
      <c r="AO40" s="32"/>
      <c r="AP40" s="33"/>
      <c r="AQ40" s="30"/>
      <c r="AR40" s="31"/>
      <c r="AS40" s="32"/>
      <c r="AT40" s="33"/>
      <c r="AU40" s="34">
        <v>30</v>
      </c>
      <c r="AV40" s="36">
        <v>125</v>
      </c>
      <c r="AW40" s="34">
        <v>5</v>
      </c>
    </row>
    <row r="41" spans="1:49" ht="14.25" thickBot="1">
      <c r="A41" s="28">
        <v>19</v>
      </c>
      <c r="B41" s="60" t="s">
        <v>132</v>
      </c>
      <c r="C41" s="1" t="s">
        <v>211</v>
      </c>
      <c r="D41" s="19"/>
      <c r="E41" s="19">
        <v>3</v>
      </c>
      <c r="F41" s="19"/>
      <c r="G41" s="30"/>
      <c r="H41" s="31"/>
      <c r="I41" s="32"/>
      <c r="J41" s="33"/>
      <c r="K41" s="30"/>
      <c r="L41" s="31"/>
      <c r="M41" s="32"/>
      <c r="N41" s="33"/>
      <c r="O41" s="30">
        <v>20</v>
      </c>
      <c r="P41" s="31"/>
      <c r="Q41" s="32"/>
      <c r="R41" s="33">
        <v>2</v>
      </c>
      <c r="S41" s="30"/>
      <c r="T41" s="31"/>
      <c r="U41" s="32"/>
      <c r="V41" s="33"/>
      <c r="W41" s="30"/>
      <c r="X41" s="31"/>
      <c r="Y41" s="32"/>
      <c r="Z41" s="33"/>
      <c r="AA41" s="30"/>
      <c r="AB41" s="31"/>
      <c r="AC41" s="32"/>
      <c r="AD41" s="33"/>
      <c r="AE41" s="30"/>
      <c r="AF41" s="31"/>
      <c r="AG41" s="32"/>
      <c r="AH41" s="33"/>
      <c r="AI41" s="30"/>
      <c r="AJ41" s="31"/>
      <c r="AK41" s="32"/>
      <c r="AL41" s="33"/>
      <c r="AM41" s="30"/>
      <c r="AN41" s="31"/>
      <c r="AO41" s="32"/>
      <c r="AP41" s="33"/>
      <c r="AQ41" s="30"/>
      <c r="AR41" s="31"/>
      <c r="AS41" s="32"/>
      <c r="AT41" s="33"/>
      <c r="AU41" s="34">
        <v>20</v>
      </c>
      <c r="AV41" s="36">
        <v>50</v>
      </c>
      <c r="AW41" s="34">
        <v>2</v>
      </c>
    </row>
    <row r="42" spans="1:49" ht="14.25" thickBot="1">
      <c r="A42" s="28">
        <v>20</v>
      </c>
      <c r="B42" s="29" t="s">
        <v>42</v>
      </c>
      <c r="C42" s="1" t="s">
        <v>212</v>
      </c>
      <c r="D42" s="19"/>
      <c r="E42" s="19">
        <v>4</v>
      </c>
      <c r="F42" s="19"/>
      <c r="G42" s="30"/>
      <c r="H42" s="31"/>
      <c r="I42" s="32"/>
      <c r="J42" s="33"/>
      <c r="K42" s="30"/>
      <c r="L42" s="31"/>
      <c r="M42" s="32"/>
      <c r="N42" s="33"/>
      <c r="O42" s="30"/>
      <c r="P42" s="31"/>
      <c r="Q42" s="32"/>
      <c r="R42" s="33"/>
      <c r="S42" s="30">
        <v>15</v>
      </c>
      <c r="T42" s="31">
        <v>10</v>
      </c>
      <c r="U42" s="32"/>
      <c r="V42" s="33">
        <v>4</v>
      </c>
      <c r="W42" s="30"/>
      <c r="X42" s="31"/>
      <c r="Y42" s="32"/>
      <c r="Z42" s="33"/>
      <c r="AA42" s="30"/>
      <c r="AB42" s="31"/>
      <c r="AC42" s="32"/>
      <c r="AD42" s="33"/>
      <c r="AE42" s="30"/>
      <c r="AF42" s="31"/>
      <c r="AG42" s="32"/>
      <c r="AH42" s="33"/>
      <c r="AI42" s="30"/>
      <c r="AJ42" s="31"/>
      <c r="AK42" s="32"/>
      <c r="AL42" s="33"/>
      <c r="AM42" s="30"/>
      <c r="AN42" s="31"/>
      <c r="AO42" s="32"/>
      <c r="AP42" s="33"/>
      <c r="AQ42" s="30"/>
      <c r="AR42" s="31"/>
      <c r="AS42" s="32"/>
      <c r="AT42" s="33"/>
      <c r="AU42" s="34">
        <v>25</v>
      </c>
      <c r="AV42" s="36">
        <v>100</v>
      </c>
      <c r="AW42" s="34">
        <v>4</v>
      </c>
    </row>
    <row r="43" spans="1:49" ht="14.25" thickBot="1">
      <c r="A43" s="28">
        <v>21</v>
      </c>
      <c r="B43" s="29" t="s">
        <v>68</v>
      </c>
      <c r="C43" s="1" t="s">
        <v>213</v>
      </c>
      <c r="D43" s="19">
        <v>4</v>
      </c>
      <c r="E43" s="19">
        <v>4</v>
      </c>
      <c r="F43" s="19"/>
      <c r="G43" s="30"/>
      <c r="H43" s="31"/>
      <c r="I43" s="32"/>
      <c r="J43" s="33"/>
      <c r="K43" s="30"/>
      <c r="L43" s="31"/>
      <c r="M43" s="32"/>
      <c r="N43" s="33"/>
      <c r="O43" s="30"/>
      <c r="P43" s="31"/>
      <c r="Q43" s="32"/>
      <c r="R43" s="33"/>
      <c r="S43" s="30">
        <v>20</v>
      </c>
      <c r="T43" s="31">
        <v>15</v>
      </c>
      <c r="U43" s="32"/>
      <c r="V43" s="33">
        <v>6</v>
      </c>
      <c r="W43" s="30"/>
      <c r="X43" s="31"/>
      <c r="Y43" s="32"/>
      <c r="Z43" s="33"/>
      <c r="AA43" s="30"/>
      <c r="AB43" s="31"/>
      <c r="AC43" s="32"/>
      <c r="AD43" s="33"/>
      <c r="AE43" s="30"/>
      <c r="AF43" s="31"/>
      <c r="AG43" s="32"/>
      <c r="AH43" s="33"/>
      <c r="AI43" s="30"/>
      <c r="AJ43" s="31"/>
      <c r="AK43" s="32"/>
      <c r="AL43" s="33"/>
      <c r="AM43" s="30"/>
      <c r="AN43" s="31"/>
      <c r="AO43" s="32"/>
      <c r="AP43" s="33"/>
      <c r="AQ43" s="30"/>
      <c r="AR43" s="31"/>
      <c r="AS43" s="32"/>
      <c r="AT43" s="33"/>
      <c r="AU43" s="34">
        <v>35</v>
      </c>
      <c r="AV43" s="36">
        <v>150</v>
      </c>
      <c r="AW43" s="34">
        <v>6</v>
      </c>
    </row>
    <row r="44" spans="1:49" ht="14.25" thickBot="1">
      <c r="A44" s="28">
        <v>22</v>
      </c>
      <c r="B44" s="29" t="s">
        <v>43</v>
      </c>
      <c r="C44" s="1" t="s">
        <v>214</v>
      </c>
      <c r="D44" s="19">
        <v>4</v>
      </c>
      <c r="E44" s="19">
        <v>4</v>
      </c>
      <c r="F44" s="19"/>
      <c r="G44" s="30"/>
      <c r="H44" s="31"/>
      <c r="I44" s="32"/>
      <c r="J44" s="33"/>
      <c r="K44" s="30"/>
      <c r="L44" s="31"/>
      <c r="M44" s="32"/>
      <c r="N44" s="33"/>
      <c r="O44" s="30"/>
      <c r="P44" s="31"/>
      <c r="Q44" s="32"/>
      <c r="R44" s="33"/>
      <c r="S44" s="30">
        <v>20</v>
      </c>
      <c r="T44" s="31">
        <v>15</v>
      </c>
      <c r="U44" s="32"/>
      <c r="V44" s="33">
        <v>6</v>
      </c>
      <c r="W44" s="30"/>
      <c r="X44" s="31"/>
      <c r="Y44" s="32"/>
      <c r="Z44" s="33"/>
      <c r="AA44" s="30"/>
      <c r="AB44" s="31"/>
      <c r="AC44" s="32"/>
      <c r="AD44" s="33"/>
      <c r="AE44" s="30"/>
      <c r="AF44" s="31"/>
      <c r="AG44" s="32"/>
      <c r="AH44" s="33"/>
      <c r="AI44" s="30"/>
      <c r="AJ44" s="31"/>
      <c r="AK44" s="32"/>
      <c r="AL44" s="33"/>
      <c r="AM44" s="30"/>
      <c r="AN44" s="31"/>
      <c r="AO44" s="32"/>
      <c r="AP44" s="33"/>
      <c r="AQ44" s="30"/>
      <c r="AR44" s="31"/>
      <c r="AS44" s="32"/>
      <c r="AT44" s="33"/>
      <c r="AU44" s="34">
        <v>35</v>
      </c>
      <c r="AV44" s="36">
        <v>150</v>
      </c>
      <c r="AW44" s="34">
        <v>6</v>
      </c>
    </row>
    <row r="45" spans="1:49" ht="14.25" thickBot="1">
      <c r="A45" s="28">
        <v>23</v>
      </c>
      <c r="B45" s="61" t="s">
        <v>320</v>
      </c>
      <c r="C45" s="1" t="s">
        <v>215</v>
      </c>
      <c r="D45" s="19">
        <v>4</v>
      </c>
      <c r="E45" s="19"/>
      <c r="F45" s="19"/>
      <c r="G45" s="30"/>
      <c r="H45" s="31"/>
      <c r="I45" s="32"/>
      <c r="J45" s="33"/>
      <c r="K45" s="30"/>
      <c r="L45" s="31"/>
      <c r="M45" s="32"/>
      <c r="N45" s="33"/>
      <c r="O45" s="30"/>
      <c r="P45" s="31"/>
      <c r="Q45" s="32"/>
      <c r="R45" s="33"/>
      <c r="S45" s="30">
        <v>15</v>
      </c>
      <c r="T45" s="31"/>
      <c r="U45" s="32"/>
      <c r="V45" s="33">
        <v>2</v>
      </c>
      <c r="W45" s="30"/>
      <c r="X45" s="31"/>
      <c r="Y45" s="32"/>
      <c r="Z45" s="33"/>
      <c r="AA45" s="30"/>
      <c r="AB45" s="31"/>
      <c r="AC45" s="32"/>
      <c r="AD45" s="33"/>
      <c r="AE45" s="30"/>
      <c r="AF45" s="31"/>
      <c r="AG45" s="32"/>
      <c r="AH45" s="33"/>
      <c r="AI45" s="30"/>
      <c r="AJ45" s="31"/>
      <c r="AK45" s="32"/>
      <c r="AL45" s="33"/>
      <c r="AM45" s="30"/>
      <c r="AN45" s="31"/>
      <c r="AO45" s="32"/>
      <c r="AP45" s="33"/>
      <c r="AQ45" s="30"/>
      <c r="AR45" s="31"/>
      <c r="AS45" s="32"/>
      <c r="AT45" s="33"/>
      <c r="AU45" s="34">
        <v>15</v>
      </c>
      <c r="AV45" s="36">
        <v>50</v>
      </c>
      <c r="AW45" s="34">
        <v>2</v>
      </c>
    </row>
    <row r="46" spans="1:49" ht="14.25" thickBot="1">
      <c r="A46" s="28">
        <v>24</v>
      </c>
      <c r="B46" s="61" t="s">
        <v>76</v>
      </c>
      <c r="C46" s="1" t="s">
        <v>216</v>
      </c>
      <c r="D46" s="19">
        <v>4</v>
      </c>
      <c r="E46" s="19"/>
      <c r="F46" s="19"/>
      <c r="G46" s="30"/>
      <c r="H46" s="31"/>
      <c r="I46" s="32"/>
      <c r="J46" s="33"/>
      <c r="K46" s="30"/>
      <c r="L46" s="31"/>
      <c r="M46" s="32"/>
      <c r="N46" s="33"/>
      <c r="O46" s="30"/>
      <c r="P46" s="31"/>
      <c r="Q46" s="32"/>
      <c r="R46" s="33"/>
      <c r="S46" s="30">
        <v>20</v>
      </c>
      <c r="T46" s="31"/>
      <c r="U46" s="32"/>
      <c r="V46" s="33">
        <v>2</v>
      </c>
      <c r="W46" s="30"/>
      <c r="X46" s="31"/>
      <c r="Y46" s="32"/>
      <c r="Z46" s="33"/>
      <c r="AA46" s="30"/>
      <c r="AB46" s="31"/>
      <c r="AC46" s="32"/>
      <c r="AD46" s="33"/>
      <c r="AE46" s="30"/>
      <c r="AF46" s="31"/>
      <c r="AG46" s="32"/>
      <c r="AH46" s="33"/>
      <c r="AI46" s="30"/>
      <c r="AJ46" s="31"/>
      <c r="AK46" s="32"/>
      <c r="AL46" s="33"/>
      <c r="AM46" s="30"/>
      <c r="AN46" s="31"/>
      <c r="AO46" s="32"/>
      <c r="AP46" s="33"/>
      <c r="AQ46" s="30"/>
      <c r="AR46" s="31"/>
      <c r="AS46" s="32"/>
      <c r="AT46" s="33"/>
      <c r="AU46" s="34">
        <v>20</v>
      </c>
      <c r="AV46" s="36">
        <v>50</v>
      </c>
      <c r="AW46" s="34">
        <v>2</v>
      </c>
    </row>
    <row r="47" spans="1:49" ht="15" customHeight="1" thickBot="1">
      <c r="A47" s="28">
        <v>25</v>
      </c>
      <c r="B47" s="29" t="s">
        <v>46</v>
      </c>
      <c r="C47" s="1" t="s">
        <v>217</v>
      </c>
      <c r="D47" s="19">
        <v>5</v>
      </c>
      <c r="E47" s="19">
        <v>5</v>
      </c>
      <c r="F47" s="19"/>
      <c r="G47" s="30"/>
      <c r="H47" s="31"/>
      <c r="I47" s="32"/>
      <c r="J47" s="33"/>
      <c r="K47" s="30"/>
      <c r="L47" s="31"/>
      <c r="M47" s="32"/>
      <c r="N47" s="33"/>
      <c r="O47" s="30"/>
      <c r="P47" s="31"/>
      <c r="Q47" s="32"/>
      <c r="R47" s="33"/>
      <c r="S47" s="30"/>
      <c r="T47" s="31"/>
      <c r="U47" s="32"/>
      <c r="V47" s="33"/>
      <c r="W47" s="30">
        <v>20</v>
      </c>
      <c r="X47" s="31">
        <v>20</v>
      </c>
      <c r="Y47" s="32"/>
      <c r="Z47" s="33">
        <v>5</v>
      </c>
      <c r="AA47" s="30"/>
      <c r="AB47" s="31"/>
      <c r="AC47" s="32"/>
      <c r="AD47" s="33"/>
      <c r="AE47" s="30"/>
      <c r="AF47" s="31"/>
      <c r="AG47" s="32"/>
      <c r="AH47" s="33"/>
      <c r="AI47" s="30"/>
      <c r="AJ47" s="31"/>
      <c r="AK47" s="32"/>
      <c r="AL47" s="33"/>
      <c r="AM47" s="30"/>
      <c r="AN47" s="31"/>
      <c r="AO47" s="32"/>
      <c r="AP47" s="33"/>
      <c r="AQ47" s="30"/>
      <c r="AR47" s="31"/>
      <c r="AS47" s="32"/>
      <c r="AT47" s="33"/>
      <c r="AU47" s="34">
        <v>40</v>
      </c>
      <c r="AV47" s="36">
        <v>125</v>
      </c>
      <c r="AW47" s="34">
        <v>5</v>
      </c>
    </row>
    <row r="48" spans="1:49" ht="14.25" thickBot="1">
      <c r="A48" s="28">
        <v>26</v>
      </c>
      <c r="B48" s="56" t="s">
        <v>45</v>
      </c>
      <c r="C48" s="1" t="s">
        <v>218</v>
      </c>
      <c r="D48" s="19"/>
      <c r="E48" s="19">
        <v>5</v>
      </c>
      <c r="F48" s="19"/>
      <c r="G48" s="30"/>
      <c r="H48" s="31"/>
      <c r="I48" s="32"/>
      <c r="J48" s="33"/>
      <c r="K48" s="30"/>
      <c r="L48" s="31"/>
      <c r="M48" s="32"/>
      <c r="N48" s="33"/>
      <c r="O48" s="30"/>
      <c r="P48" s="31"/>
      <c r="Q48" s="32"/>
      <c r="R48" s="33"/>
      <c r="S48" s="30"/>
      <c r="T48" s="31"/>
      <c r="U48" s="32"/>
      <c r="V48" s="33"/>
      <c r="W48" s="30">
        <v>10</v>
      </c>
      <c r="X48" s="31">
        <v>20</v>
      </c>
      <c r="Y48" s="32"/>
      <c r="Z48" s="37">
        <v>4</v>
      </c>
      <c r="AA48" s="30"/>
      <c r="AB48" s="31"/>
      <c r="AC48" s="32"/>
      <c r="AD48" s="33"/>
      <c r="AE48" s="30"/>
      <c r="AF48" s="31"/>
      <c r="AG48" s="32"/>
      <c r="AH48" s="33"/>
      <c r="AI48" s="30"/>
      <c r="AJ48" s="31"/>
      <c r="AK48" s="32"/>
      <c r="AL48" s="33"/>
      <c r="AM48" s="30"/>
      <c r="AN48" s="31"/>
      <c r="AO48" s="32"/>
      <c r="AP48" s="33"/>
      <c r="AQ48" s="30"/>
      <c r="AR48" s="31"/>
      <c r="AS48" s="32"/>
      <c r="AT48" s="33"/>
      <c r="AU48" s="34">
        <v>30</v>
      </c>
      <c r="AV48" s="57">
        <v>100</v>
      </c>
      <c r="AW48" s="34">
        <v>4</v>
      </c>
    </row>
    <row r="49" spans="1:49" ht="14.25" thickBot="1">
      <c r="A49" s="28">
        <v>27</v>
      </c>
      <c r="B49" s="56" t="s">
        <v>71</v>
      </c>
      <c r="C49" s="1" t="s">
        <v>219</v>
      </c>
      <c r="D49" s="19"/>
      <c r="E49" s="19">
        <v>5</v>
      </c>
      <c r="F49" s="19"/>
      <c r="G49" s="30"/>
      <c r="H49" s="31"/>
      <c r="I49" s="32"/>
      <c r="J49" s="33"/>
      <c r="K49" s="30"/>
      <c r="L49" s="31"/>
      <c r="M49" s="32"/>
      <c r="N49" s="33"/>
      <c r="O49" s="30"/>
      <c r="P49" s="31"/>
      <c r="Q49" s="32"/>
      <c r="R49" s="33"/>
      <c r="S49" s="30"/>
      <c r="T49" s="31"/>
      <c r="U49" s="32"/>
      <c r="V49" s="33"/>
      <c r="W49" s="30">
        <v>20</v>
      </c>
      <c r="X49" s="31">
        <v>10</v>
      </c>
      <c r="Y49" s="32"/>
      <c r="Z49" s="33">
        <v>4</v>
      </c>
      <c r="AA49" s="30"/>
      <c r="AB49" s="31"/>
      <c r="AC49" s="32"/>
      <c r="AD49" s="33"/>
      <c r="AE49" s="30"/>
      <c r="AF49" s="31"/>
      <c r="AG49" s="32"/>
      <c r="AH49" s="33"/>
      <c r="AI49" s="30"/>
      <c r="AJ49" s="31"/>
      <c r="AK49" s="32"/>
      <c r="AL49" s="33"/>
      <c r="AM49" s="30"/>
      <c r="AN49" s="31"/>
      <c r="AO49" s="32"/>
      <c r="AP49" s="33"/>
      <c r="AQ49" s="30"/>
      <c r="AR49" s="31"/>
      <c r="AS49" s="32"/>
      <c r="AT49" s="33"/>
      <c r="AU49" s="34">
        <v>30</v>
      </c>
      <c r="AV49" s="36">
        <v>100</v>
      </c>
      <c r="AW49" s="34">
        <v>4</v>
      </c>
    </row>
    <row r="50" spans="1:49" ht="14.25" thickBot="1">
      <c r="A50" s="28">
        <v>28</v>
      </c>
      <c r="B50" s="56" t="s">
        <v>321</v>
      </c>
      <c r="C50" s="1" t="s">
        <v>220</v>
      </c>
      <c r="D50" s="19">
        <v>5</v>
      </c>
      <c r="E50" s="19">
        <v>5</v>
      </c>
      <c r="F50" s="19"/>
      <c r="G50" s="30"/>
      <c r="H50" s="31"/>
      <c r="I50" s="32"/>
      <c r="J50" s="33"/>
      <c r="K50" s="30"/>
      <c r="L50" s="31"/>
      <c r="M50" s="32"/>
      <c r="N50" s="33"/>
      <c r="O50" s="30"/>
      <c r="P50" s="31"/>
      <c r="Q50" s="32"/>
      <c r="R50" s="33"/>
      <c r="S50" s="30"/>
      <c r="T50" s="31"/>
      <c r="U50" s="32"/>
      <c r="V50" s="33"/>
      <c r="W50" s="30">
        <v>20</v>
      </c>
      <c r="X50" s="31">
        <v>10</v>
      </c>
      <c r="Y50" s="32"/>
      <c r="Z50" s="33">
        <v>4</v>
      </c>
      <c r="AA50" s="30"/>
      <c r="AB50" s="31"/>
      <c r="AC50" s="32"/>
      <c r="AD50" s="33"/>
      <c r="AE50" s="30"/>
      <c r="AF50" s="31"/>
      <c r="AG50" s="32"/>
      <c r="AH50" s="33"/>
      <c r="AI50" s="30"/>
      <c r="AJ50" s="31"/>
      <c r="AK50" s="32"/>
      <c r="AL50" s="33"/>
      <c r="AM50" s="30"/>
      <c r="AN50" s="31"/>
      <c r="AO50" s="32"/>
      <c r="AP50" s="33"/>
      <c r="AQ50" s="30"/>
      <c r="AR50" s="31"/>
      <c r="AS50" s="32"/>
      <c r="AT50" s="33"/>
      <c r="AU50" s="34">
        <v>30</v>
      </c>
      <c r="AV50" s="36">
        <v>100</v>
      </c>
      <c r="AW50" s="34">
        <v>4</v>
      </c>
    </row>
    <row r="51" spans="1:49" ht="14.25" thickBot="1">
      <c r="A51" s="28">
        <v>29</v>
      </c>
      <c r="B51" s="56" t="s">
        <v>322</v>
      </c>
      <c r="C51" s="1" t="s">
        <v>221</v>
      </c>
      <c r="D51" s="19">
        <v>5</v>
      </c>
      <c r="E51" s="19">
        <v>5</v>
      </c>
      <c r="F51" s="19"/>
      <c r="G51" s="30"/>
      <c r="H51" s="31"/>
      <c r="I51" s="32"/>
      <c r="J51" s="33"/>
      <c r="K51" s="30"/>
      <c r="L51" s="31"/>
      <c r="M51" s="32"/>
      <c r="N51" s="33"/>
      <c r="O51" s="30"/>
      <c r="P51" s="31"/>
      <c r="Q51" s="32"/>
      <c r="R51" s="33"/>
      <c r="S51" s="30"/>
      <c r="T51" s="31"/>
      <c r="U51" s="32"/>
      <c r="V51" s="33"/>
      <c r="W51" s="30">
        <v>20</v>
      </c>
      <c r="X51" s="31">
        <v>10</v>
      </c>
      <c r="Y51" s="32"/>
      <c r="Z51" s="37">
        <v>5</v>
      </c>
      <c r="AA51" s="30"/>
      <c r="AB51" s="31"/>
      <c r="AC51" s="32"/>
      <c r="AD51" s="33"/>
      <c r="AE51" s="30"/>
      <c r="AF51" s="31"/>
      <c r="AG51" s="32"/>
      <c r="AH51" s="33"/>
      <c r="AI51" s="30"/>
      <c r="AJ51" s="31"/>
      <c r="AK51" s="32"/>
      <c r="AL51" s="33"/>
      <c r="AM51" s="30"/>
      <c r="AN51" s="31"/>
      <c r="AO51" s="32"/>
      <c r="AP51" s="33"/>
      <c r="AQ51" s="30"/>
      <c r="AR51" s="31"/>
      <c r="AS51" s="32"/>
      <c r="AT51" s="33"/>
      <c r="AU51" s="34">
        <v>30</v>
      </c>
      <c r="AV51" s="57">
        <v>125</v>
      </c>
      <c r="AW51" s="34">
        <v>5</v>
      </c>
    </row>
    <row r="52" spans="1:49" ht="14.25" thickBot="1">
      <c r="A52" s="28">
        <v>30</v>
      </c>
      <c r="B52" s="29" t="s">
        <v>47</v>
      </c>
      <c r="C52" s="1" t="s">
        <v>222</v>
      </c>
      <c r="D52" s="19">
        <v>6</v>
      </c>
      <c r="E52" s="19">
        <v>6</v>
      </c>
      <c r="F52" s="19"/>
      <c r="G52" s="30"/>
      <c r="H52" s="31"/>
      <c r="I52" s="32"/>
      <c r="J52" s="33"/>
      <c r="K52" s="30"/>
      <c r="L52" s="31"/>
      <c r="M52" s="32"/>
      <c r="N52" s="33"/>
      <c r="O52" s="30"/>
      <c r="P52" s="31"/>
      <c r="Q52" s="32"/>
      <c r="R52" s="33"/>
      <c r="S52" s="30"/>
      <c r="T52" s="31"/>
      <c r="U52" s="32"/>
      <c r="V52" s="33"/>
      <c r="W52" s="30"/>
      <c r="X52" s="31"/>
      <c r="Y52" s="32"/>
      <c r="Z52" s="33"/>
      <c r="AA52" s="30">
        <v>15</v>
      </c>
      <c r="AB52" s="31" t="s">
        <v>126</v>
      </c>
      <c r="AC52" s="32"/>
      <c r="AD52" s="33">
        <v>5</v>
      </c>
      <c r="AE52" s="30"/>
      <c r="AF52" s="31"/>
      <c r="AG52" s="32"/>
      <c r="AH52" s="33"/>
      <c r="AI52" s="30"/>
      <c r="AJ52" s="31"/>
      <c r="AK52" s="32"/>
      <c r="AL52" s="33"/>
      <c r="AM52" s="30"/>
      <c r="AN52" s="31"/>
      <c r="AO52" s="32"/>
      <c r="AP52" s="33"/>
      <c r="AQ52" s="30"/>
      <c r="AR52" s="31"/>
      <c r="AS52" s="32"/>
      <c r="AT52" s="33"/>
      <c r="AU52" s="34">
        <v>30</v>
      </c>
      <c r="AV52" s="36">
        <v>125</v>
      </c>
      <c r="AW52" s="34">
        <v>5</v>
      </c>
    </row>
    <row r="53" spans="1:49" ht="14.25" thickBot="1">
      <c r="A53" s="28">
        <v>31</v>
      </c>
      <c r="B53" s="29" t="s">
        <v>73</v>
      </c>
      <c r="C53" s="1" t="s">
        <v>350</v>
      </c>
      <c r="D53" s="19">
        <v>6</v>
      </c>
      <c r="E53" s="19">
        <v>6</v>
      </c>
      <c r="F53" s="19"/>
      <c r="G53" s="30"/>
      <c r="H53" s="31"/>
      <c r="I53" s="32"/>
      <c r="J53" s="33"/>
      <c r="K53" s="30"/>
      <c r="L53" s="31"/>
      <c r="M53" s="32"/>
      <c r="N53" s="33"/>
      <c r="O53" s="30"/>
      <c r="P53" s="31"/>
      <c r="Q53" s="32"/>
      <c r="R53" s="33"/>
      <c r="S53" s="30"/>
      <c r="T53" s="31"/>
      <c r="U53" s="32"/>
      <c r="V53" s="33"/>
      <c r="W53" s="30"/>
      <c r="X53" s="31"/>
      <c r="Y53" s="32"/>
      <c r="Z53" s="33"/>
      <c r="AA53" s="30">
        <v>20</v>
      </c>
      <c r="AB53" s="31" t="s">
        <v>146</v>
      </c>
      <c r="AC53" s="32"/>
      <c r="AD53" s="33">
        <v>5</v>
      </c>
      <c r="AE53" s="30"/>
      <c r="AF53" s="31"/>
      <c r="AG53" s="32"/>
      <c r="AH53" s="33"/>
      <c r="AI53" s="30"/>
      <c r="AJ53" s="31"/>
      <c r="AK53" s="32"/>
      <c r="AL53" s="33"/>
      <c r="AM53" s="30"/>
      <c r="AN53" s="31"/>
      <c r="AO53" s="32"/>
      <c r="AP53" s="33"/>
      <c r="AQ53" s="30"/>
      <c r="AR53" s="31"/>
      <c r="AS53" s="32"/>
      <c r="AT53" s="33"/>
      <c r="AU53" s="34">
        <v>40</v>
      </c>
      <c r="AV53" s="35">
        <v>125</v>
      </c>
      <c r="AW53" s="62">
        <v>5</v>
      </c>
    </row>
    <row r="54" spans="1:49" ht="14.25" thickBot="1">
      <c r="A54" s="28">
        <v>32</v>
      </c>
      <c r="B54" s="56" t="s">
        <v>75</v>
      </c>
      <c r="C54" s="1" t="s">
        <v>351</v>
      </c>
      <c r="D54" s="19"/>
      <c r="E54" s="19">
        <v>6</v>
      </c>
      <c r="F54" s="19"/>
      <c r="G54" s="30"/>
      <c r="H54" s="31"/>
      <c r="I54" s="32"/>
      <c r="J54" s="33"/>
      <c r="K54" s="30"/>
      <c r="L54" s="31"/>
      <c r="M54" s="32"/>
      <c r="N54" s="33"/>
      <c r="O54" s="30"/>
      <c r="P54" s="31"/>
      <c r="Q54" s="32"/>
      <c r="R54" s="33"/>
      <c r="S54" s="30"/>
      <c r="T54" s="31"/>
      <c r="U54" s="32"/>
      <c r="V54" s="33"/>
      <c r="W54" s="30"/>
      <c r="X54" s="31"/>
      <c r="Y54" s="32"/>
      <c r="Z54" s="33"/>
      <c r="AA54" s="30">
        <v>10</v>
      </c>
      <c r="AB54" s="31">
        <v>15</v>
      </c>
      <c r="AC54" s="32"/>
      <c r="AD54" s="33">
        <v>3</v>
      </c>
      <c r="AE54" s="30"/>
      <c r="AF54" s="31"/>
      <c r="AG54" s="32"/>
      <c r="AH54" s="33"/>
      <c r="AI54" s="30"/>
      <c r="AJ54" s="31"/>
      <c r="AK54" s="32"/>
      <c r="AL54" s="33"/>
      <c r="AM54" s="30"/>
      <c r="AN54" s="31"/>
      <c r="AO54" s="32"/>
      <c r="AP54" s="33"/>
      <c r="AQ54" s="30"/>
      <c r="AR54" s="31"/>
      <c r="AS54" s="32"/>
      <c r="AT54" s="33"/>
      <c r="AU54" s="34">
        <v>25</v>
      </c>
      <c r="AV54" s="36">
        <v>75</v>
      </c>
      <c r="AW54" s="34">
        <v>3</v>
      </c>
    </row>
    <row r="55" spans="1:49" ht="14.25" thickBot="1">
      <c r="A55" s="28">
        <v>33</v>
      </c>
      <c r="B55" s="56" t="s">
        <v>74</v>
      </c>
      <c r="C55" s="1" t="s">
        <v>352</v>
      </c>
      <c r="D55" s="19"/>
      <c r="E55" s="19">
        <v>6</v>
      </c>
      <c r="F55" s="19"/>
      <c r="G55" s="30"/>
      <c r="H55" s="31"/>
      <c r="I55" s="32"/>
      <c r="J55" s="33"/>
      <c r="K55" s="30"/>
      <c r="L55" s="31"/>
      <c r="M55" s="32"/>
      <c r="N55" s="33"/>
      <c r="O55" s="30"/>
      <c r="P55" s="31"/>
      <c r="Q55" s="32"/>
      <c r="R55" s="33"/>
      <c r="S55" s="30"/>
      <c r="T55" s="31"/>
      <c r="U55" s="32"/>
      <c r="V55" s="33"/>
      <c r="W55" s="30"/>
      <c r="X55" s="31"/>
      <c r="Y55" s="32"/>
      <c r="Z55" s="33"/>
      <c r="AA55" s="30">
        <v>10</v>
      </c>
      <c r="AB55" s="31">
        <v>15</v>
      </c>
      <c r="AC55" s="32"/>
      <c r="AD55" s="33">
        <v>3</v>
      </c>
      <c r="AE55" s="30"/>
      <c r="AF55" s="31"/>
      <c r="AG55" s="32"/>
      <c r="AH55" s="33"/>
      <c r="AI55" s="30"/>
      <c r="AJ55" s="31"/>
      <c r="AK55" s="32"/>
      <c r="AL55" s="33"/>
      <c r="AM55" s="30"/>
      <c r="AN55" s="31"/>
      <c r="AO55" s="32"/>
      <c r="AP55" s="33"/>
      <c r="AQ55" s="30"/>
      <c r="AR55" s="31"/>
      <c r="AS55" s="32"/>
      <c r="AT55" s="33"/>
      <c r="AU55" s="34">
        <v>25</v>
      </c>
      <c r="AV55" s="36">
        <v>75</v>
      </c>
      <c r="AW55" s="34">
        <v>3</v>
      </c>
    </row>
    <row r="56" spans="1:49" ht="14.25" thickBot="1">
      <c r="A56" s="28" t="s">
        <v>173</v>
      </c>
      <c r="B56" s="29" t="s">
        <v>34</v>
      </c>
      <c r="C56" s="2" t="s">
        <v>353</v>
      </c>
      <c r="D56" s="63"/>
      <c r="E56" s="63">
        <v>6.7</v>
      </c>
      <c r="F56" s="63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>
        <v>25</v>
      </c>
      <c r="AC56" s="64"/>
      <c r="AD56" s="64"/>
      <c r="AE56" s="65"/>
      <c r="AF56" s="31">
        <v>50</v>
      </c>
      <c r="AG56" s="32"/>
      <c r="AH56" s="33"/>
      <c r="AI56" s="30"/>
      <c r="AJ56" s="31"/>
      <c r="AK56" s="32"/>
      <c r="AL56" s="33"/>
      <c r="AM56" s="30"/>
      <c r="AN56" s="31"/>
      <c r="AO56" s="32"/>
      <c r="AP56" s="33"/>
      <c r="AQ56" s="30"/>
      <c r="AR56" s="31"/>
      <c r="AS56" s="32"/>
      <c r="AT56" s="33"/>
      <c r="AU56" s="34">
        <v>75</v>
      </c>
      <c r="AV56" s="36">
        <v>75</v>
      </c>
      <c r="AW56" s="34">
        <v>3</v>
      </c>
    </row>
    <row r="57" spans="1:49" ht="14.25" hidden="1" thickBot="1">
      <c r="A57" s="28">
        <v>17</v>
      </c>
      <c r="B57" s="66" t="s">
        <v>31</v>
      </c>
      <c r="C57" s="1"/>
      <c r="D57" s="19"/>
      <c r="E57" s="19"/>
      <c r="F57" s="14"/>
      <c r="G57" s="30"/>
      <c r="H57" s="31"/>
      <c r="I57" s="32"/>
      <c r="J57" s="33"/>
      <c r="K57" s="30"/>
      <c r="L57" s="31"/>
      <c r="M57" s="32"/>
      <c r="N57" s="33"/>
      <c r="O57" s="30"/>
      <c r="P57" s="31"/>
      <c r="Q57" s="32"/>
      <c r="R57" s="33"/>
      <c r="S57" s="30">
        <v>15</v>
      </c>
      <c r="T57" s="31">
        <v>15</v>
      </c>
      <c r="U57" s="32"/>
      <c r="V57" s="33"/>
      <c r="W57" s="30"/>
      <c r="X57" s="31"/>
      <c r="Y57" s="32"/>
      <c r="Z57" s="33"/>
      <c r="AA57" s="30"/>
      <c r="AB57" s="31"/>
      <c r="AC57" s="32"/>
      <c r="AD57" s="33"/>
      <c r="AE57" s="30"/>
      <c r="AF57" s="31"/>
      <c r="AG57" s="32"/>
      <c r="AH57" s="33"/>
      <c r="AI57" s="30"/>
      <c r="AJ57" s="31"/>
      <c r="AK57" s="32"/>
      <c r="AL57" s="33"/>
      <c r="AM57" s="30"/>
      <c r="AN57" s="31"/>
      <c r="AO57" s="32"/>
      <c r="AP57" s="33"/>
      <c r="AQ57" s="30"/>
      <c r="AR57" s="31"/>
      <c r="AS57" s="32"/>
      <c r="AT57" s="33"/>
      <c r="AU57" s="34"/>
      <c r="AV57" s="36"/>
      <c r="AW57" s="34"/>
    </row>
    <row r="58" spans="1:49" ht="14.25" hidden="1" thickBot="1">
      <c r="A58" s="188"/>
      <c r="B58" s="189"/>
      <c r="C58" s="1"/>
      <c r="D58" s="19"/>
      <c r="E58" s="19"/>
      <c r="F58" s="14"/>
      <c r="G58" s="69"/>
      <c r="H58" s="9"/>
      <c r="I58" s="70"/>
      <c r="J58" s="34"/>
      <c r="K58" s="69"/>
      <c r="L58" s="9"/>
      <c r="M58" s="70"/>
      <c r="N58" s="34"/>
      <c r="O58" s="69"/>
      <c r="P58" s="9"/>
      <c r="Q58" s="70"/>
      <c r="R58" s="34"/>
      <c r="S58" s="69"/>
      <c r="T58" s="9"/>
      <c r="U58" s="70"/>
      <c r="V58" s="34"/>
      <c r="W58" s="69"/>
      <c r="X58" s="9"/>
      <c r="Y58" s="70"/>
      <c r="Z58" s="34"/>
      <c r="AA58" s="69"/>
      <c r="AB58" s="9"/>
      <c r="AC58" s="70"/>
      <c r="AD58" s="34"/>
      <c r="AE58" s="69"/>
      <c r="AF58" s="9"/>
      <c r="AG58" s="70"/>
      <c r="AH58" s="34"/>
      <c r="AI58" s="69"/>
      <c r="AJ58" s="9"/>
      <c r="AK58" s="70"/>
      <c r="AL58" s="34"/>
      <c r="AM58" s="69"/>
      <c r="AN58" s="9"/>
      <c r="AO58" s="70"/>
      <c r="AP58" s="34"/>
      <c r="AQ58" s="69"/>
      <c r="AR58" s="9"/>
      <c r="AS58" s="70"/>
      <c r="AT58" s="34"/>
      <c r="AU58" s="34" t="e">
        <f>AC58+AD58+AE58+AG58+AH58+AI58+AK58+#REF!+#REF!+AL58+AM58+AN58+AP58+#REF!+#REF!+AQ58+AR58+AS58</f>
        <v>#REF!</v>
      </c>
      <c r="AV58" s="36"/>
      <c r="AW58" s="34" t="e">
        <f>AF58+AJ58+#REF!+AO58+#REF!+AT58</f>
        <v>#REF!</v>
      </c>
    </row>
    <row r="59" spans="1:49" s="44" customFormat="1" ht="15.75" customHeight="1" thickBot="1">
      <c r="A59" s="186" t="s">
        <v>13</v>
      </c>
      <c r="B59" s="187"/>
      <c r="C59" s="41"/>
      <c r="D59" s="19"/>
      <c r="E59" s="19"/>
      <c r="F59" s="19"/>
      <c r="G59" s="42">
        <f>SUM(G23:G56)</f>
        <v>95</v>
      </c>
      <c r="H59" s="42">
        <v>80</v>
      </c>
      <c r="I59" s="42">
        <f aca="true" t="shared" si="0" ref="I59:AW59">SUM(I23:I56)</f>
        <v>0</v>
      </c>
      <c r="J59" s="42">
        <f t="shared" si="0"/>
        <v>23</v>
      </c>
      <c r="K59" s="42">
        <f t="shared" si="0"/>
        <v>85</v>
      </c>
      <c r="L59" s="42">
        <f t="shared" si="0"/>
        <v>75</v>
      </c>
      <c r="M59" s="42">
        <f t="shared" si="0"/>
        <v>0</v>
      </c>
      <c r="N59" s="42">
        <f t="shared" si="0"/>
        <v>25</v>
      </c>
      <c r="O59" s="42">
        <f t="shared" si="0"/>
        <v>110</v>
      </c>
      <c r="P59" s="42">
        <f t="shared" si="0"/>
        <v>75</v>
      </c>
      <c r="Q59" s="42">
        <f t="shared" si="0"/>
        <v>0</v>
      </c>
      <c r="R59" s="42">
        <f t="shared" si="0"/>
        <v>28</v>
      </c>
      <c r="S59" s="42">
        <f t="shared" si="0"/>
        <v>90</v>
      </c>
      <c r="T59" s="42">
        <f t="shared" si="0"/>
        <v>40</v>
      </c>
      <c r="U59" s="42">
        <f t="shared" si="0"/>
        <v>0</v>
      </c>
      <c r="V59" s="42">
        <f t="shared" si="0"/>
        <v>20</v>
      </c>
      <c r="W59" s="42">
        <f t="shared" si="0"/>
        <v>90</v>
      </c>
      <c r="X59" s="42">
        <f t="shared" si="0"/>
        <v>70</v>
      </c>
      <c r="Y59" s="42">
        <f t="shared" si="0"/>
        <v>0</v>
      </c>
      <c r="Z59" s="42">
        <f t="shared" si="0"/>
        <v>22</v>
      </c>
      <c r="AA59" s="42">
        <f t="shared" si="0"/>
        <v>55</v>
      </c>
      <c r="AB59" s="42">
        <v>90</v>
      </c>
      <c r="AC59" s="42">
        <f t="shared" si="0"/>
        <v>0</v>
      </c>
      <c r="AD59" s="42">
        <f t="shared" si="0"/>
        <v>16</v>
      </c>
      <c r="AE59" s="42">
        <f t="shared" si="0"/>
        <v>0</v>
      </c>
      <c r="AF59" s="42">
        <f t="shared" si="0"/>
        <v>50</v>
      </c>
      <c r="AG59" s="42">
        <f t="shared" si="0"/>
        <v>0</v>
      </c>
      <c r="AH59" s="42">
        <f t="shared" si="0"/>
        <v>0</v>
      </c>
      <c r="AI59" s="42">
        <f t="shared" si="0"/>
        <v>0</v>
      </c>
      <c r="AJ59" s="42">
        <f t="shared" si="0"/>
        <v>0</v>
      </c>
      <c r="AK59" s="42">
        <f t="shared" si="0"/>
        <v>0</v>
      </c>
      <c r="AL59" s="42">
        <f t="shared" si="0"/>
        <v>0</v>
      </c>
      <c r="AM59" s="42">
        <f t="shared" si="0"/>
        <v>0</v>
      </c>
      <c r="AN59" s="42">
        <f t="shared" si="0"/>
        <v>0</v>
      </c>
      <c r="AO59" s="42">
        <f t="shared" si="0"/>
        <v>0</v>
      </c>
      <c r="AP59" s="42">
        <f t="shared" si="0"/>
        <v>0</v>
      </c>
      <c r="AQ59" s="42">
        <f t="shared" si="0"/>
        <v>0</v>
      </c>
      <c r="AR59" s="42">
        <f t="shared" si="0"/>
        <v>0</v>
      </c>
      <c r="AS59" s="42">
        <f t="shared" si="0"/>
        <v>0</v>
      </c>
      <c r="AT59" s="42">
        <f t="shared" si="0"/>
        <v>0</v>
      </c>
      <c r="AU59" s="42">
        <f t="shared" si="0"/>
        <v>1005</v>
      </c>
      <c r="AV59" s="42">
        <f t="shared" si="0"/>
        <v>3430</v>
      </c>
      <c r="AW59" s="42">
        <f t="shared" si="0"/>
        <v>137</v>
      </c>
    </row>
    <row r="60" spans="1:49" ht="14.25" thickBot="1">
      <c r="A60" s="71" t="s">
        <v>22</v>
      </c>
      <c r="B60" s="7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</row>
    <row r="61" spans="1:49" ht="24" customHeight="1" hidden="1">
      <c r="A61" s="28"/>
      <c r="B61" s="40" t="s">
        <v>33</v>
      </c>
      <c r="C61" s="73"/>
      <c r="D61" s="74"/>
      <c r="E61" s="74"/>
      <c r="F61" s="75"/>
      <c r="G61" s="76"/>
      <c r="H61" s="76"/>
      <c r="I61" s="76"/>
      <c r="J61" s="76"/>
      <c r="K61" s="76"/>
      <c r="L61" s="76"/>
      <c r="M61" s="76"/>
      <c r="N61" s="76"/>
      <c r="O61" s="76"/>
      <c r="P61" s="76">
        <v>10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7">
        <v>15</v>
      </c>
      <c r="AV61" s="78"/>
      <c r="AW61" s="12" t="e">
        <f>AF61+AJ61+#REF!+AO61+#REF!+AT61</f>
        <v>#REF!</v>
      </c>
    </row>
    <row r="62" spans="1:49" ht="14.25" thickBot="1">
      <c r="A62" s="28">
        <v>1</v>
      </c>
      <c r="B62" s="40" t="s">
        <v>48</v>
      </c>
      <c r="C62" s="1" t="s">
        <v>223</v>
      </c>
      <c r="D62" s="19">
        <v>4</v>
      </c>
      <c r="E62" s="19">
        <v>4</v>
      </c>
      <c r="F62" s="19"/>
      <c r="G62" s="48"/>
      <c r="H62" s="49"/>
      <c r="I62" s="50"/>
      <c r="J62" s="51"/>
      <c r="K62" s="48"/>
      <c r="L62" s="49"/>
      <c r="M62" s="50"/>
      <c r="N62" s="51"/>
      <c r="O62" s="48"/>
      <c r="P62" s="49"/>
      <c r="Q62" s="50"/>
      <c r="R62" s="51"/>
      <c r="S62" s="48">
        <v>20</v>
      </c>
      <c r="T62" s="49">
        <v>10</v>
      </c>
      <c r="U62" s="50"/>
      <c r="V62" s="51">
        <v>6</v>
      </c>
      <c r="W62" s="48"/>
      <c r="X62" s="49"/>
      <c r="Y62" s="50"/>
      <c r="Z62" s="51"/>
      <c r="AA62" s="48"/>
      <c r="AB62" s="49"/>
      <c r="AC62" s="50"/>
      <c r="AD62" s="51"/>
      <c r="AE62" s="48"/>
      <c r="AF62" s="49"/>
      <c r="AG62" s="50"/>
      <c r="AH62" s="51"/>
      <c r="AI62" s="48"/>
      <c r="AJ62" s="49"/>
      <c r="AK62" s="50"/>
      <c r="AL62" s="51"/>
      <c r="AM62" s="48"/>
      <c r="AN62" s="49"/>
      <c r="AO62" s="50"/>
      <c r="AP62" s="51"/>
      <c r="AQ62" s="48"/>
      <c r="AR62" s="49"/>
      <c r="AS62" s="50"/>
      <c r="AT62" s="51"/>
      <c r="AU62" s="52">
        <v>30</v>
      </c>
      <c r="AV62" s="53">
        <v>150</v>
      </c>
      <c r="AW62" s="52">
        <v>6</v>
      </c>
    </row>
    <row r="63" spans="1:49" ht="14.25" thickBot="1">
      <c r="A63" s="28">
        <v>2</v>
      </c>
      <c r="B63" s="40" t="s">
        <v>44</v>
      </c>
      <c r="C63" s="1" t="s">
        <v>224</v>
      </c>
      <c r="D63" s="19">
        <v>5</v>
      </c>
      <c r="E63" s="19">
        <v>5</v>
      </c>
      <c r="F63" s="19"/>
      <c r="G63" s="79"/>
      <c r="H63" s="80"/>
      <c r="I63" s="81"/>
      <c r="J63" s="82"/>
      <c r="K63" s="79"/>
      <c r="L63" s="80"/>
      <c r="M63" s="81"/>
      <c r="N63" s="82"/>
      <c r="O63" s="79"/>
      <c r="P63" s="80"/>
      <c r="Q63" s="81"/>
      <c r="R63" s="82"/>
      <c r="S63" s="79"/>
      <c r="T63" s="80"/>
      <c r="U63" s="81"/>
      <c r="V63" s="82"/>
      <c r="W63" s="79">
        <v>15</v>
      </c>
      <c r="X63" s="80" t="s">
        <v>126</v>
      </c>
      <c r="Y63" s="81"/>
      <c r="Z63" s="82">
        <v>6</v>
      </c>
      <c r="AA63" s="79"/>
      <c r="AB63" s="80"/>
      <c r="AC63" s="81"/>
      <c r="AD63" s="82"/>
      <c r="AE63" s="79"/>
      <c r="AF63" s="80"/>
      <c r="AG63" s="81"/>
      <c r="AH63" s="82"/>
      <c r="AI63" s="79"/>
      <c r="AJ63" s="80"/>
      <c r="AK63" s="81"/>
      <c r="AL63" s="82"/>
      <c r="AM63" s="79"/>
      <c r="AN63" s="80"/>
      <c r="AO63" s="81"/>
      <c r="AP63" s="82"/>
      <c r="AQ63" s="79"/>
      <c r="AR63" s="80"/>
      <c r="AS63" s="81"/>
      <c r="AT63" s="82"/>
      <c r="AU63" s="83">
        <v>30</v>
      </c>
      <c r="AV63" s="84">
        <v>150</v>
      </c>
      <c r="AW63" s="83">
        <v>6</v>
      </c>
    </row>
    <row r="64" spans="1:49" ht="28.5" customHeight="1" thickBot="1">
      <c r="A64" s="28">
        <v>3</v>
      </c>
      <c r="B64" s="40" t="s">
        <v>69</v>
      </c>
      <c r="C64" s="1" t="s">
        <v>225</v>
      </c>
      <c r="D64" s="19"/>
      <c r="E64" s="19" t="s">
        <v>70</v>
      </c>
      <c r="F64" s="19"/>
      <c r="G64" s="30"/>
      <c r="H64" s="31"/>
      <c r="I64" s="32"/>
      <c r="J64" s="33"/>
      <c r="K64" s="30"/>
      <c r="L64" s="31"/>
      <c r="M64" s="32"/>
      <c r="N64" s="33"/>
      <c r="O64" s="30"/>
      <c r="P64" s="31"/>
      <c r="Q64" s="32"/>
      <c r="R64" s="33"/>
      <c r="S64" s="30"/>
      <c r="T64" s="31"/>
      <c r="U64" s="32"/>
      <c r="V64" s="33"/>
      <c r="W64" s="30"/>
      <c r="X64" s="31"/>
      <c r="Y64" s="32"/>
      <c r="Z64" s="33"/>
      <c r="AA64" s="30"/>
      <c r="AB64" s="31"/>
      <c r="AC64" s="32"/>
      <c r="AD64" s="33"/>
      <c r="AE64" s="30"/>
      <c r="AF64" s="31" t="s">
        <v>146</v>
      </c>
      <c r="AG64" s="32"/>
      <c r="AH64" s="33">
        <v>4</v>
      </c>
      <c r="AI64" s="30"/>
      <c r="AJ64" s="31" t="s">
        <v>146</v>
      </c>
      <c r="AK64" s="32"/>
      <c r="AL64" s="33">
        <v>3</v>
      </c>
      <c r="AM64" s="30"/>
      <c r="AN64" s="31" t="s">
        <v>146</v>
      </c>
      <c r="AO64" s="32"/>
      <c r="AP64" s="33">
        <v>6</v>
      </c>
      <c r="AQ64" s="30"/>
      <c r="AR64" s="31" t="s">
        <v>146</v>
      </c>
      <c r="AS64" s="32"/>
      <c r="AT64" s="33">
        <v>10</v>
      </c>
      <c r="AU64" s="34">
        <v>80</v>
      </c>
      <c r="AV64" s="36">
        <v>275</v>
      </c>
      <c r="AW64" s="34">
        <v>23</v>
      </c>
    </row>
    <row r="65" spans="1:49" s="44" customFormat="1" ht="15" customHeight="1" thickBot="1">
      <c r="A65" s="186" t="s">
        <v>13</v>
      </c>
      <c r="B65" s="187"/>
      <c r="C65" s="13"/>
      <c r="D65" s="19"/>
      <c r="E65" s="19"/>
      <c r="F65" s="19"/>
      <c r="G65" s="42">
        <f>G61+G62+G64</f>
        <v>0</v>
      </c>
      <c r="H65" s="18">
        <f aca="true" t="shared" si="1" ref="H65:AT65">H61+H62+H64</f>
        <v>0</v>
      </c>
      <c r="I65" s="43">
        <f t="shared" si="1"/>
        <v>0</v>
      </c>
      <c r="J65" s="10">
        <f t="shared" si="1"/>
        <v>0</v>
      </c>
      <c r="K65" s="42">
        <f t="shared" si="1"/>
        <v>0</v>
      </c>
      <c r="L65" s="18">
        <f t="shared" si="1"/>
        <v>0</v>
      </c>
      <c r="M65" s="43">
        <f t="shared" si="1"/>
        <v>0</v>
      </c>
      <c r="N65" s="10">
        <f t="shared" si="1"/>
        <v>0</v>
      </c>
      <c r="O65" s="42">
        <f t="shared" si="1"/>
        <v>0</v>
      </c>
      <c r="P65" s="18">
        <v>0</v>
      </c>
      <c r="Q65" s="43">
        <f t="shared" si="1"/>
        <v>0</v>
      </c>
      <c r="R65" s="10">
        <f t="shared" si="1"/>
        <v>0</v>
      </c>
      <c r="S65" s="42">
        <f t="shared" si="1"/>
        <v>20</v>
      </c>
      <c r="T65" s="18">
        <f t="shared" si="1"/>
        <v>10</v>
      </c>
      <c r="U65" s="43">
        <f t="shared" si="1"/>
        <v>0</v>
      </c>
      <c r="V65" s="10">
        <f t="shared" si="1"/>
        <v>6</v>
      </c>
      <c r="W65" s="42">
        <f>SUM(W62:W64)</f>
        <v>15</v>
      </c>
      <c r="X65" s="18">
        <v>15</v>
      </c>
      <c r="Y65" s="43">
        <f t="shared" si="1"/>
        <v>0</v>
      </c>
      <c r="Z65" s="10">
        <f>SUM(Z62:Z63)</f>
        <v>6</v>
      </c>
      <c r="AA65" s="42">
        <f t="shared" si="1"/>
        <v>0</v>
      </c>
      <c r="AB65" s="18">
        <f t="shared" si="1"/>
        <v>0</v>
      </c>
      <c r="AC65" s="43">
        <f t="shared" si="1"/>
        <v>0</v>
      </c>
      <c r="AD65" s="10">
        <f t="shared" si="1"/>
        <v>0</v>
      </c>
      <c r="AE65" s="42">
        <f t="shared" si="1"/>
        <v>0</v>
      </c>
      <c r="AF65" s="18">
        <v>20</v>
      </c>
      <c r="AG65" s="43">
        <f t="shared" si="1"/>
        <v>0</v>
      </c>
      <c r="AH65" s="10">
        <v>4</v>
      </c>
      <c r="AI65" s="42">
        <f t="shared" si="1"/>
        <v>0</v>
      </c>
      <c r="AJ65" s="18">
        <v>20</v>
      </c>
      <c r="AK65" s="43">
        <f t="shared" si="1"/>
        <v>0</v>
      </c>
      <c r="AL65" s="10">
        <f t="shared" si="1"/>
        <v>3</v>
      </c>
      <c r="AM65" s="42">
        <f t="shared" si="1"/>
        <v>0</v>
      </c>
      <c r="AN65" s="18">
        <v>20</v>
      </c>
      <c r="AO65" s="43">
        <f t="shared" si="1"/>
        <v>0</v>
      </c>
      <c r="AP65" s="10">
        <f t="shared" si="1"/>
        <v>6</v>
      </c>
      <c r="AQ65" s="42">
        <f t="shared" si="1"/>
        <v>0</v>
      </c>
      <c r="AR65" s="18">
        <v>20</v>
      </c>
      <c r="AS65" s="43">
        <f t="shared" si="1"/>
        <v>0</v>
      </c>
      <c r="AT65" s="10">
        <f t="shared" si="1"/>
        <v>10</v>
      </c>
      <c r="AU65" s="10">
        <f>SUM(AU62:AU64)</f>
        <v>140</v>
      </c>
      <c r="AV65" s="85">
        <v>875</v>
      </c>
      <c r="AW65" s="10">
        <f>SUM(AW62:AW64)</f>
        <v>35</v>
      </c>
    </row>
    <row r="66" spans="1:49" ht="18.75" customHeight="1" thickBot="1">
      <c r="A66" s="173" t="s">
        <v>0</v>
      </c>
      <c r="B66" s="164" t="s">
        <v>4</v>
      </c>
      <c r="C66" s="170" t="s">
        <v>1</v>
      </c>
      <c r="D66" s="161" t="s">
        <v>12</v>
      </c>
      <c r="E66" s="161"/>
      <c r="F66" s="161"/>
      <c r="G66" s="166" t="s">
        <v>5</v>
      </c>
      <c r="H66" s="166"/>
      <c r="I66" s="166"/>
      <c r="J66" s="166"/>
      <c r="K66" s="166"/>
      <c r="L66" s="166"/>
      <c r="M66" s="166"/>
      <c r="N66" s="166"/>
      <c r="O66" s="166" t="s">
        <v>6</v>
      </c>
      <c r="P66" s="166"/>
      <c r="Q66" s="166"/>
      <c r="R66" s="166"/>
      <c r="S66" s="166"/>
      <c r="T66" s="166"/>
      <c r="U66" s="166"/>
      <c r="V66" s="166"/>
      <c r="W66" s="166" t="s">
        <v>7</v>
      </c>
      <c r="X66" s="166"/>
      <c r="Y66" s="166"/>
      <c r="Z66" s="166"/>
      <c r="AA66" s="166"/>
      <c r="AB66" s="166"/>
      <c r="AC66" s="166"/>
      <c r="AD66" s="167"/>
      <c r="AE66" s="164" t="s">
        <v>64</v>
      </c>
      <c r="AF66" s="164"/>
      <c r="AG66" s="164"/>
      <c r="AH66" s="164"/>
      <c r="AI66" s="164"/>
      <c r="AJ66" s="164"/>
      <c r="AK66" s="164"/>
      <c r="AL66" s="164"/>
      <c r="AM66" s="207" t="s">
        <v>65</v>
      </c>
      <c r="AN66" s="207"/>
      <c r="AO66" s="207"/>
      <c r="AP66" s="207"/>
      <c r="AQ66" s="207"/>
      <c r="AR66" s="207"/>
      <c r="AS66" s="207"/>
      <c r="AT66" s="207"/>
      <c r="AU66" s="206" t="s">
        <v>8</v>
      </c>
      <c r="AV66" s="201" t="s">
        <v>37</v>
      </c>
      <c r="AW66" s="199" t="s">
        <v>9</v>
      </c>
    </row>
    <row r="67" spans="1:49" s="3" customFormat="1" ht="14.25" customHeight="1" thickBot="1">
      <c r="A67" s="173"/>
      <c r="B67" s="164"/>
      <c r="C67" s="170"/>
      <c r="D67" s="161"/>
      <c r="E67" s="161"/>
      <c r="F67" s="161"/>
      <c r="G67" s="166" t="s">
        <v>14</v>
      </c>
      <c r="H67" s="166"/>
      <c r="I67" s="166"/>
      <c r="J67" s="166"/>
      <c r="K67" s="166" t="s">
        <v>15</v>
      </c>
      <c r="L67" s="166"/>
      <c r="M67" s="166"/>
      <c r="N67" s="166"/>
      <c r="O67" s="166" t="s">
        <v>16</v>
      </c>
      <c r="P67" s="166"/>
      <c r="Q67" s="166"/>
      <c r="R67" s="166"/>
      <c r="S67" s="166" t="s">
        <v>17</v>
      </c>
      <c r="T67" s="166"/>
      <c r="U67" s="166"/>
      <c r="V67" s="166"/>
      <c r="W67" s="166" t="s">
        <v>18</v>
      </c>
      <c r="X67" s="166"/>
      <c r="Y67" s="166"/>
      <c r="Z67" s="166"/>
      <c r="AA67" s="166" t="s">
        <v>19</v>
      </c>
      <c r="AB67" s="166"/>
      <c r="AC67" s="166"/>
      <c r="AD67" s="166"/>
      <c r="AE67" s="155" t="s">
        <v>59</v>
      </c>
      <c r="AF67" s="155"/>
      <c r="AG67" s="155"/>
      <c r="AH67" s="155"/>
      <c r="AI67" s="155" t="s">
        <v>60</v>
      </c>
      <c r="AJ67" s="155"/>
      <c r="AK67" s="155"/>
      <c r="AL67" s="155"/>
      <c r="AM67" s="196" t="s">
        <v>61</v>
      </c>
      <c r="AN67" s="197"/>
      <c r="AO67" s="197"/>
      <c r="AP67" s="198"/>
      <c r="AQ67" s="155" t="s">
        <v>130</v>
      </c>
      <c r="AR67" s="155"/>
      <c r="AS67" s="155"/>
      <c r="AT67" s="155"/>
      <c r="AU67" s="200"/>
      <c r="AV67" s="202"/>
      <c r="AW67" s="200"/>
    </row>
    <row r="68" spans="1:49" s="3" customFormat="1" ht="19.5" customHeight="1" thickBot="1">
      <c r="A68" s="193"/>
      <c r="B68" s="169"/>
      <c r="C68" s="171"/>
      <c r="D68" s="88" t="s">
        <v>2</v>
      </c>
      <c r="E68" s="19" t="s">
        <v>142</v>
      </c>
      <c r="F68" s="19" t="s">
        <v>141</v>
      </c>
      <c r="G68" s="26" t="s">
        <v>23</v>
      </c>
      <c r="H68" s="26" t="s">
        <v>25</v>
      </c>
      <c r="I68" s="26" t="s">
        <v>26</v>
      </c>
      <c r="J68" s="26" t="s">
        <v>10</v>
      </c>
      <c r="K68" s="26" t="s">
        <v>23</v>
      </c>
      <c r="L68" s="26" t="s">
        <v>25</v>
      </c>
      <c r="M68" s="26" t="s">
        <v>26</v>
      </c>
      <c r="N68" s="26" t="s">
        <v>10</v>
      </c>
      <c r="O68" s="26" t="s">
        <v>23</v>
      </c>
      <c r="P68" s="26" t="s">
        <v>25</v>
      </c>
      <c r="Q68" s="26" t="s">
        <v>26</v>
      </c>
      <c r="R68" s="26" t="s">
        <v>10</v>
      </c>
      <c r="S68" s="26" t="s">
        <v>23</v>
      </c>
      <c r="T68" s="26" t="s">
        <v>25</v>
      </c>
      <c r="U68" s="26" t="s">
        <v>26</v>
      </c>
      <c r="V68" s="26" t="s">
        <v>10</v>
      </c>
      <c r="W68" s="26" t="s">
        <v>23</v>
      </c>
      <c r="X68" s="26" t="s">
        <v>25</v>
      </c>
      <c r="Y68" s="26" t="s">
        <v>26</v>
      </c>
      <c r="Z68" s="26" t="s">
        <v>10</v>
      </c>
      <c r="AA68" s="26" t="s">
        <v>23</v>
      </c>
      <c r="AB68" s="26" t="s">
        <v>25</v>
      </c>
      <c r="AC68" s="26" t="s">
        <v>26</v>
      </c>
      <c r="AD68" s="26" t="s">
        <v>10</v>
      </c>
      <c r="AE68" s="15" t="s">
        <v>23</v>
      </c>
      <c r="AF68" s="15" t="s">
        <v>25</v>
      </c>
      <c r="AG68" s="15" t="s">
        <v>26</v>
      </c>
      <c r="AH68" s="15" t="s">
        <v>10</v>
      </c>
      <c r="AI68" s="15" t="s">
        <v>23</v>
      </c>
      <c r="AJ68" s="15" t="s">
        <v>25</v>
      </c>
      <c r="AK68" s="15" t="s">
        <v>26</v>
      </c>
      <c r="AL68" s="15" t="s">
        <v>10</v>
      </c>
      <c r="AM68" s="15" t="s">
        <v>23</v>
      </c>
      <c r="AN68" s="15" t="s">
        <v>25</v>
      </c>
      <c r="AO68" s="15" t="s">
        <v>26</v>
      </c>
      <c r="AP68" s="15" t="s">
        <v>10</v>
      </c>
      <c r="AQ68" s="15" t="s">
        <v>23</v>
      </c>
      <c r="AR68" s="15" t="s">
        <v>25</v>
      </c>
      <c r="AS68" s="15" t="s">
        <v>26</v>
      </c>
      <c r="AT68" s="15" t="s">
        <v>10</v>
      </c>
      <c r="AU68" s="155"/>
      <c r="AV68" s="196"/>
      <c r="AW68" s="155"/>
    </row>
    <row r="69" spans="1:49" ht="14.25" thickBot="1">
      <c r="A69" s="162" t="s">
        <v>131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4"/>
      <c r="AV69" s="4"/>
      <c r="AW69" s="4"/>
    </row>
    <row r="70" spans="1:49" ht="15" customHeight="1">
      <c r="A70" s="28">
        <v>1</v>
      </c>
      <c r="B70" s="55" t="s">
        <v>78</v>
      </c>
      <c r="C70" s="2" t="s">
        <v>226</v>
      </c>
      <c r="D70" s="63">
        <v>6</v>
      </c>
      <c r="E70" s="63">
        <v>6</v>
      </c>
      <c r="F70" s="63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>
        <v>15</v>
      </c>
      <c r="AB70" s="64">
        <v>10</v>
      </c>
      <c r="AC70" s="64"/>
      <c r="AD70" s="31">
        <v>3</v>
      </c>
      <c r="AE70" s="89"/>
      <c r="AF70" s="49"/>
      <c r="AG70" s="50"/>
      <c r="AH70" s="51"/>
      <c r="AI70" s="48"/>
      <c r="AJ70" s="49"/>
      <c r="AK70" s="50"/>
      <c r="AL70" s="51"/>
      <c r="AM70" s="48"/>
      <c r="AN70" s="49"/>
      <c r="AO70" s="50"/>
      <c r="AP70" s="51"/>
      <c r="AQ70" s="48"/>
      <c r="AR70" s="49"/>
      <c r="AS70" s="50"/>
      <c r="AT70" s="51"/>
      <c r="AU70" s="52">
        <v>25</v>
      </c>
      <c r="AV70" s="53">
        <v>75</v>
      </c>
      <c r="AW70" s="52">
        <v>3</v>
      </c>
    </row>
    <row r="71" spans="1:49" ht="15" customHeight="1">
      <c r="A71" s="28">
        <v>2</v>
      </c>
      <c r="B71" s="90" t="s">
        <v>79</v>
      </c>
      <c r="C71" s="2" t="s">
        <v>227</v>
      </c>
      <c r="D71" s="63"/>
      <c r="E71" s="63">
        <v>6</v>
      </c>
      <c r="F71" s="63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>
        <v>15</v>
      </c>
      <c r="AB71" s="64">
        <v>10</v>
      </c>
      <c r="AC71" s="64"/>
      <c r="AD71" s="31">
        <v>3</v>
      </c>
      <c r="AE71" s="91"/>
      <c r="AF71" s="80"/>
      <c r="AG71" s="81"/>
      <c r="AH71" s="82"/>
      <c r="AI71" s="79"/>
      <c r="AJ71" s="80"/>
      <c r="AK71" s="81"/>
      <c r="AL71" s="82"/>
      <c r="AM71" s="79"/>
      <c r="AN71" s="80"/>
      <c r="AO71" s="81"/>
      <c r="AP71" s="82"/>
      <c r="AQ71" s="79"/>
      <c r="AR71" s="80"/>
      <c r="AS71" s="81"/>
      <c r="AT71" s="82"/>
      <c r="AU71" s="83">
        <v>25</v>
      </c>
      <c r="AV71" s="84">
        <v>75</v>
      </c>
      <c r="AW71" s="83">
        <v>3</v>
      </c>
    </row>
    <row r="72" spans="1:49" ht="15" customHeight="1">
      <c r="A72" s="28">
        <v>3</v>
      </c>
      <c r="B72" s="90" t="s">
        <v>80</v>
      </c>
      <c r="C72" s="2" t="s">
        <v>228</v>
      </c>
      <c r="D72" s="63"/>
      <c r="E72" s="63">
        <v>6</v>
      </c>
      <c r="F72" s="63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>
        <v>10</v>
      </c>
      <c r="AB72" s="64">
        <v>10</v>
      </c>
      <c r="AC72" s="64"/>
      <c r="AD72" s="31">
        <v>2</v>
      </c>
      <c r="AE72" s="91"/>
      <c r="AF72" s="80"/>
      <c r="AG72" s="81"/>
      <c r="AH72" s="82"/>
      <c r="AI72" s="79"/>
      <c r="AJ72" s="80"/>
      <c r="AK72" s="81"/>
      <c r="AL72" s="82"/>
      <c r="AM72" s="79"/>
      <c r="AN72" s="80"/>
      <c r="AO72" s="81"/>
      <c r="AP72" s="82"/>
      <c r="AQ72" s="79"/>
      <c r="AR72" s="80"/>
      <c r="AS72" s="81"/>
      <c r="AT72" s="82"/>
      <c r="AU72" s="83">
        <v>20</v>
      </c>
      <c r="AV72" s="84">
        <v>50</v>
      </c>
      <c r="AW72" s="83">
        <v>2</v>
      </c>
    </row>
    <row r="73" spans="1:49" ht="15" customHeight="1">
      <c r="A73" s="28">
        <v>4</v>
      </c>
      <c r="B73" s="55" t="s">
        <v>35</v>
      </c>
      <c r="C73" s="2" t="s">
        <v>229</v>
      </c>
      <c r="D73" s="63"/>
      <c r="E73" s="63">
        <v>6</v>
      </c>
      <c r="F73" s="63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 t="s">
        <v>146</v>
      </c>
      <c r="AC73" s="64"/>
      <c r="AD73" s="31">
        <v>2</v>
      </c>
      <c r="AE73" s="91"/>
      <c r="AF73" s="80"/>
      <c r="AG73" s="81"/>
      <c r="AH73" s="82"/>
      <c r="AI73" s="79"/>
      <c r="AJ73" s="80"/>
      <c r="AK73" s="81"/>
      <c r="AL73" s="82"/>
      <c r="AM73" s="79"/>
      <c r="AN73" s="80"/>
      <c r="AO73" s="81"/>
      <c r="AP73" s="82"/>
      <c r="AQ73" s="79"/>
      <c r="AR73" s="80"/>
      <c r="AS73" s="81"/>
      <c r="AT73" s="82"/>
      <c r="AU73" s="83">
        <v>20</v>
      </c>
      <c r="AV73" s="84">
        <v>50</v>
      </c>
      <c r="AW73" s="83">
        <v>2</v>
      </c>
    </row>
    <row r="74" spans="1:49" ht="17.25" customHeight="1">
      <c r="A74" s="28">
        <v>5</v>
      </c>
      <c r="B74" s="55" t="s">
        <v>81</v>
      </c>
      <c r="C74" s="2" t="s">
        <v>230</v>
      </c>
      <c r="D74" s="63"/>
      <c r="E74" s="63">
        <v>7</v>
      </c>
      <c r="F74" s="63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5">
        <v>15</v>
      </c>
      <c r="AF74" s="31">
        <v>10</v>
      </c>
      <c r="AG74" s="32"/>
      <c r="AH74" s="33">
        <v>4</v>
      </c>
      <c r="AI74" s="30"/>
      <c r="AJ74" s="31"/>
      <c r="AK74" s="32"/>
      <c r="AL74" s="33"/>
      <c r="AM74" s="30"/>
      <c r="AN74" s="31"/>
      <c r="AO74" s="32"/>
      <c r="AP74" s="33"/>
      <c r="AQ74" s="30"/>
      <c r="AR74" s="31"/>
      <c r="AS74" s="32"/>
      <c r="AT74" s="33"/>
      <c r="AU74" s="34">
        <v>25</v>
      </c>
      <c r="AV74" s="36">
        <v>100</v>
      </c>
      <c r="AW74" s="34">
        <v>4</v>
      </c>
    </row>
    <row r="75" spans="1:49" ht="13.5">
      <c r="A75" s="28">
        <v>6</v>
      </c>
      <c r="B75" s="55" t="s">
        <v>82</v>
      </c>
      <c r="C75" s="2" t="s">
        <v>231</v>
      </c>
      <c r="D75" s="63"/>
      <c r="E75" s="63">
        <v>7</v>
      </c>
      <c r="F75" s="63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5">
        <v>10</v>
      </c>
      <c r="AF75" s="31">
        <v>10</v>
      </c>
      <c r="AG75" s="32"/>
      <c r="AH75" s="33">
        <v>2</v>
      </c>
      <c r="AI75" s="30"/>
      <c r="AJ75" s="31"/>
      <c r="AK75" s="32"/>
      <c r="AL75" s="33"/>
      <c r="AM75" s="30"/>
      <c r="AN75" s="31"/>
      <c r="AO75" s="32"/>
      <c r="AP75" s="33"/>
      <c r="AQ75" s="30"/>
      <c r="AR75" s="31"/>
      <c r="AS75" s="32"/>
      <c r="AT75" s="33"/>
      <c r="AU75" s="34">
        <v>20</v>
      </c>
      <c r="AV75" s="36">
        <v>50</v>
      </c>
      <c r="AW75" s="34">
        <v>2</v>
      </c>
    </row>
    <row r="76" spans="1:49" ht="13.5">
      <c r="A76" s="28">
        <v>7</v>
      </c>
      <c r="B76" s="55" t="s">
        <v>323</v>
      </c>
      <c r="C76" s="2" t="s">
        <v>232</v>
      </c>
      <c r="D76" s="63">
        <v>7</v>
      </c>
      <c r="E76" s="63">
        <v>7</v>
      </c>
      <c r="F76" s="63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5">
        <v>15</v>
      </c>
      <c r="AF76" s="31">
        <v>15</v>
      </c>
      <c r="AG76" s="32"/>
      <c r="AH76" s="33">
        <v>4</v>
      </c>
      <c r="AI76" s="30"/>
      <c r="AJ76" s="31"/>
      <c r="AK76" s="32"/>
      <c r="AL76" s="33"/>
      <c r="AM76" s="30"/>
      <c r="AN76" s="31"/>
      <c r="AO76" s="32"/>
      <c r="AP76" s="33"/>
      <c r="AQ76" s="30"/>
      <c r="AR76" s="31"/>
      <c r="AS76" s="32"/>
      <c r="AT76" s="33"/>
      <c r="AU76" s="34">
        <v>30</v>
      </c>
      <c r="AV76" s="36">
        <v>100</v>
      </c>
      <c r="AW76" s="34">
        <v>4</v>
      </c>
    </row>
    <row r="77" spans="1:49" ht="13.5">
      <c r="A77" s="28">
        <v>8</v>
      </c>
      <c r="B77" s="29" t="s">
        <v>36</v>
      </c>
      <c r="C77" s="2" t="s">
        <v>233</v>
      </c>
      <c r="D77" s="63">
        <v>7</v>
      </c>
      <c r="E77" s="63">
        <v>7</v>
      </c>
      <c r="F77" s="63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5">
        <v>15</v>
      </c>
      <c r="AF77" s="31">
        <v>10</v>
      </c>
      <c r="AG77" s="32"/>
      <c r="AH77" s="33">
        <v>4</v>
      </c>
      <c r="AI77" s="30"/>
      <c r="AJ77" s="31"/>
      <c r="AK77" s="32"/>
      <c r="AL77" s="33"/>
      <c r="AM77" s="30"/>
      <c r="AN77" s="31"/>
      <c r="AO77" s="32"/>
      <c r="AP77" s="33"/>
      <c r="AQ77" s="30"/>
      <c r="AR77" s="31"/>
      <c r="AS77" s="32"/>
      <c r="AT77" s="33"/>
      <c r="AU77" s="34">
        <v>25</v>
      </c>
      <c r="AV77" s="36">
        <v>100</v>
      </c>
      <c r="AW77" s="34">
        <v>4</v>
      </c>
    </row>
    <row r="78" spans="1:49" ht="13.5">
      <c r="A78" s="28">
        <v>9</v>
      </c>
      <c r="B78" s="90" t="s">
        <v>83</v>
      </c>
      <c r="C78" s="2" t="s">
        <v>234</v>
      </c>
      <c r="D78" s="63"/>
      <c r="E78" s="63">
        <v>7</v>
      </c>
      <c r="F78" s="63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5">
        <v>10</v>
      </c>
      <c r="AF78" s="31">
        <v>10</v>
      </c>
      <c r="AG78" s="32"/>
      <c r="AH78" s="33">
        <v>4</v>
      </c>
      <c r="AI78" s="30"/>
      <c r="AJ78" s="31"/>
      <c r="AK78" s="32"/>
      <c r="AL78" s="33"/>
      <c r="AM78" s="30"/>
      <c r="AN78" s="31"/>
      <c r="AO78" s="32"/>
      <c r="AP78" s="33"/>
      <c r="AQ78" s="30"/>
      <c r="AR78" s="31"/>
      <c r="AS78" s="32"/>
      <c r="AT78" s="33"/>
      <c r="AU78" s="34">
        <v>20</v>
      </c>
      <c r="AV78" s="36">
        <v>100</v>
      </c>
      <c r="AW78" s="34">
        <v>4</v>
      </c>
    </row>
    <row r="79" spans="1:49" ht="13.5">
      <c r="A79" s="28">
        <v>10</v>
      </c>
      <c r="B79" s="55" t="s">
        <v>121</v>
      </c>
      <c r="C79" s="2" t="s">
        <v>235</v>
      </c>
      <c r="D79" s="63"/>
      <c r="E79" s="63">
        <v>7</v>
      </c>
      <c r="F79" s="63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5"/>
      <c r="AF79" s="31" t="s">
        <v>146</v>
      </c>
      <c r="AG79" s="32"/>
      <c r="AH79" s="33">
        <v>2</v>
      </c>
      <c r="AI79" s="30"/>
      <c r="AJ79" s="31"/>
      <c r="AK79" s="32"/>
      <c r="AL79" s="33"/>
      <c r="AM79" s="30"/>
      <c r="AN79" s="31"/>
      <c r="AO79" s="32"/>
      <c r="AP79" s="33"/>
      <c r="AQ79" s="30"/>
      <c r="AR79" s="31"/>
      <c r="AS79" s="32"/>
      <c r="AT79" s="33"/>
      <c r="AU79" s="34">
        <v>20</v>
      </c>
      <c r="AV79" s="36">
        <v>50</v>
      </c>
      <c r="AW79" s="34">
        <v>2</v>
      </c>
    </row>
    <row r="80" spans="1:49" ht="13.5">
      <c r="A80" s="28">
        <v>11</v>
      </c>
      <c r="B80" s="55" t="s">
        <v>324</v>
      </c>
      <c r="C80" s="2" t="s">
        <v>236</v>
      </c>
      <c r="D80" s="63">
        <v>8</v>
      </c>
      <c r="E80" s="63">
        <v>8</v>
      </c>
      <c r="F80" s="63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5"/>
      <c r="AF80" s="31"/>
      <c r="AG80" s="32"/>
      <c r="AH80" s="33"/>
      <c r="AI80" s="30">
        <v>15</v>
      </c>
      <c r="AJ80" s="31">
        <v>10</v>
      </c>
      <c r="AK80" s="32"/>
      <c r="AL80" s="33">
        <v>4</v>
      </c>
      <c r="AM80" s="30"/>
      <c r="AN80" s="31"/>
      <c r="AO80" s="32"/>
      <c r="AP80" s="33"/>
      <c r="AQ80" s="30"/>
      <c r="AR80" s="31"/>
      <c r="AS80" s="32"/>
      <c r="AT80" s="33"/>
      <c r="AU80" s="34">
        <v>25</v>
      </c>
      <c r="AV80" s="36">
        <v>100</v>
      </c>
      <c r="AW80" s="34">
        <v>4</v>
      </c>
    </row>
    <row r="81" spans="1:49" ht="13.5">
      <c r="A81" s="28">
        <v>12</v>
      </c>
      <c r="B81" s="55" t="s">
        <v>325</v>
      </c>
      <c r="C81" s="2" t="s">
        <v>237</v>
      </c>
      <c r="D81" s="63">
        <v>8</v>
      </c>
      <c r="E81" s="63">
        <v>8</v>
      </c>
      <c r="F81" s="63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5"/>
      <c r="AF81" s="31"/>
      <c r="AG81" s="32"/>
      <c r="AH81" s="33"/>
      <c r="AI81" s="30">
        <v>15</v>
      </c>
      <c r="AJ81" s="31">
        <v>10</v>
      </c>
      <c r="AK81" s="32"/>
      <c r="AL81" s="33">
        <v>4</v>
      </c>
      <c r="AM81" s="30"/>
      <c r="AN81" s="31"/>
      <c r="AO81" s="32"/>
      <c r="AP81" s="33"/>
      <c r="AQ81" s="30"/>
      <c r="AR81" s="31"/>
      <c r="AS81" s="32"/>
      <c r="AT81" s="33"/>
      <c r="AU81" s="34">
        <v>25</v>
      </c>
      <c r="AV81" s="36">
        <v>100</v>
      </c>
      <c r="AW81" s="34">
        <v>4</v>
      </c>
    </row>
    <row r="82" spans="1:49" ht="15.75" customHeight="1">
      <c r="A82" s="28">
        <v>13</v>
      </c>
      <c r="B82" s="55" t="s">
        <v>84</v>
      </c>
      <c r="C82" s="2" t="s">
        <v>238</v>
      </c>
      <c r="D82" s="63"/>
      <c r="E82" s="63">
        <v>8</v>
      </c>
      <c r="F82" s="63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5"/>
      <c r="AF82" s="31"/>
      <c r="AG82" s="32"/>
      <c r="AH82" s="33"/>
      <c r="AI82" s="30">
        <v>15</v>
      </c>
      <c r="AJ82" s="31">
        <v>15</v>
      </c>
      <c r="AK82" s="32"/>
      <c r="AL82" s="33">
        <v>3</v>
      </c>
      <c r="AM82" s="30"/>
      <c r="AN82" s="31"/>
      <c r="AO82" s="32"/>
      <c r="AP82" s="33"/>
      <c r="AQ82" s="30"/>
      <c r="AR82" s="31"/>
      <c r="AS82" s="32"/>
      <c r="AT82" s="33"/>
      <c r="AU82" s="34">
        <v>30</v>
      </c>
      <c r="AV82" s="36">
        <v>75</v>
      </c>
      <c r="AW82" s="34">
        <v>3</v>
      </c>
    </row>
    <row r="83" spans="1:49" ht="15.75" customHeight="1">
      <c r="A83" s="28" t="s">
        <v>175</v>
      </c>
      <c r="B83" s="55" t="s">
        <v>174</v>
      </c>
      <c r="C83" s="2" t="s">
        <v>239</v>
      </c>
      <c r="D83" s="63"/>
      <c r="E83" s="63">
        <v>8</v>
      </c>
      <c r="F83" s="63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5"/>
      <c r="AF83" s="31"/>
      <c r="AG83" s="32"/>
      <c r="AH83" s="33"/>
      <c r="AI83" s="30">
        <v>10</v>
      </c>
      <c r="AJ83" s="31">
        <v>15</v>
      </c>
      <c r="AK83" s="32"/>
      <c r="AL83" s="33">
        <v>3</v>
      </c>
      <c r="AM83" s="30"/>
      <c r="AN83" s="31"/>
      <c r="AO83" s="32"/>
      <c r="AP83" s="33"/>
      <c r="AQ83" s="30"/>
      <c r="AR83" s="31"/>
      <c r="AS83" s="32"/>
      <c r="AT83" s="33"/>
      <c r="AU83" s="34">
        <v>25</v>
      </c>
      <c r="AV83" s="36">
        <v>75</v>
      </c>
      <c r="AW83" s="34">
        <v>3</v>
      </c>
    </row>
    <row r="84" spans="1:49" ht="13.5" customHeight="1">
      <c r="A84" s="28" t="s">
        <v>176</v>
      </c>
      <c r="B84" s="55" t="s">
        <v>85</v>
      </c>
      <c r="C84" s="2" t="s">
        <v>240</v>
      </c>
      <c r="D84" s="63"/>
      <c r="E84" s="63">
        <v>8</v>
      </c>
      <c r="F84" s="63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5"/>
      <c r="AF84" s="31"/>
      <c r="AG84" s="32"/>
      <c r="AH84" s="33"/>
      <c r="AI84" s="30">
        <v>10</v>
      </c>
      <c r="AJ84" s="31">
        <v>15</v>
      </c>
      <c r="AK84" s="32"/>
      <c r="AL84" s="33">
        <v>3</v>
      </c>
      <c r="AM84" s="30"/>
      <c r="AN84" s="31"/>
      <c r="AO84" s="32"/>
      <c r="AP84" s="33"/>
      <c r="AQ84" s="30"/>
      <c r="AR84" s="31"/>
      <c r="AS84" s="32"/>
      <c r="AT84" s="33"/>
      <c r="AU84" s="34">
        <v>25</v>
      </c>
      <c r="AV84" s="36">
        <v>75</v>
      </c>
      <c r="AW84" s="34">
        <v>3</v>
      </c>
    </row>
    <row r="85" spans="1:49" ht="13.5">
      <c r="A85" s="28" t="s">
        <v>177</v>
      </c>
      <c r="B85" s="55" t="s">
        <v>86</v>
      </c>
      <c r="C85" s="2" t="s">
        <v>241</v>
      </c>
      <c r="D85" s="63"/>
      <c r="E85" s="63">
        <v>8</v>
      </c>
      <c r="F85" s="63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5"/>
      <c r="AF85" s="31"/>
      <c r="AG85" s="32"/>
      <c r="AH85" s="33"/>
      <c r="AI85" s="30"/>
      <c r="AJ85" s="31" t="s">
        <v>126</v>
      </c>
      <c r="AK85" s="32"/>
      <c r="AL85" s="33">
        <v>2</v>
      </c>
      <c r="AM85" s="30"/>
      <c r="AN85" s="31"/>
      <c r="AO85" s="32"/>
      <c r="AP85" s="33"/>
      <c r="AQ85" s="30"/>
      <c r="AR85" s="31"/>
      <c r="AS85" s="32"/>
      <c r="AT85" s="33"/>
      <c r="AU85" s="59">
        <v>15</v>
      </c>
      <c r="AV85" s="36">
        <v>50</v>
      </c>
      <c r="AW85" s="34">
        <v>2</v>
      </c>
    </row>
    <row r="86" spans="1:49" ht="13.5">
      <c r="A86" s="28" t="s">
        <v>178</v>
      </c>
      <c r="B86" s="55" t="s">
        <v>87</v>
      </c>
      <c r="C86" s="2" t="s">
        <v>242</v>
      </c>
      <c r="D86" s="63">
        <v>9</v>
      </c>
      <c r="E86" s="63">
        <v>9</v>
      </c>
      <c r="F86" s="63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5"/>
      <c r="AF86" s="31"/>
      <c r="AG86" s="32"/>
      <c r="AH86" s="33"/>
      <c r="AI86" s="30"/>
      <c r="AJ86" s="31"/>
      <c r="AK86" s="32"/>
      <c r="AL86" s="33"/>
      <c r="AM86" s="30">
        <v>15</v>
      </c>
      <c r="AN86" s="31">
        <v>15</v>
      </c>
      <c r="AO86" s="32"/>
      <c r="AP86" s="33">
        <v>4</v>
      </c>
      <c r="AQ86" s="30"/>
      <c r="AR86" s="31"/>
      <c r="AS86" s="32"/>
      <c r="AT86" s="33"/>
      <c r="AU86" s="59">
        <v>30</v>
      </c>
      <c r="AV86" s="36">
        <v>100</v>
      </c>
      <c r="AW86" s="34">
        <v>4</v>
      </c>
    </row>
    <row r="87" spans="1:49" ht="13.5">
      <c r="A87" s="28" t="s">
        <v>179</v>
      </c>
      <c r="B87" s="55" t="s">
        <v>326</v>
      </c>
      <c r="C87" s="2" t="s">
        <v>243</v>
      </c>
      <c r="D87" s="63"/>
      <c r="E87" s="63">
        <v>9</v>
      </c>
      <c r="F87" s="63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5"/>
      <c r="AF87" s="31"/>
      <c r="AG87" s="32"/>
      <c r="AH87" s="33"/>
      <c r="AI87" s="30"/>
      <c r="AJ87" s="31"/>
      <c r="AK87" s="32"/>
      <c r="AL87" s="33"/>
      <c r="AM87" s="30">
        <v>15</v>
      </c>
      <c r="AN87" s="31">
        <v>10</v>
      </c>
      <c r="AO87" s="32"/>
      <c r="AP87" s="33">
        <v>3</v>
      </c>
      <c r="AQ87" s="30"/>
      <c r="AR87" s="31"/>
      <c r="AS87" s="32"/>
      <c r="AT87" s="33"/>
      <c r="AU87" s="34">
        <v>25</v>
      </c>
      <c r="AV87" s="36">
        <v>75</v>
      </c>
      <c r="AW87" s="34">
        <v>3</v>
      </c>
    </row>
    <row r="88" spans="1:49" ht="13.5">
      <c r="A88" s="28" t="s">
        <v>180</v>
      </c>
      <c r="B88" s="55" t="s">
        <v>328</v>
      </c>
      <c r="C88" s="2" t="s">
        <v>245</v>
      </c>
      <c r="D88" s="63">
        <v>9</v>
      </c>
      <c r="E88" s="63">
        <v>9</v>
      </c>
      <c r="F88" s="63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5"/>
      <c r="AF88" s="31"/>
      <c r="AG88" s="32"/>
      <c r="AH88" s="33"/>
      <c r="AI88" s="30"/>
      <c r="AJ88" s="31"/>
      <c r="AK88" s="32"/>
      <c r="AL88" s="33"/>
      <c r="AM88" s="30">
        <v>15</v>
      </c>
      <c r="AN88" s="31">
        <v>10</v>
      </c>
      <c r="AO88" s="32"/>
      <c r="AP88" s="33">
        <v>4</v>
      </c>
      <c r="AQ88" s="30"/>
      <c r="AR88" s="31"/>
      <c r="AS88" s="32"/>
      <c r="AT88" s="33"/>
      <c r="AU88" s="34">
        <v>25</v>
      </c>
      <c r="AV88" s="36">
        <v>100</v>
      </c>
      <c r="AW88" s="34">
        <v>4</v>
      </c>
    </row>
    <row r="89" spans="1:49" ht="13.5">
      <c r="A89" s="28" t="s">
        <v>181</v>
      </c>
      <c r="B89" s="55" t="s">
        <v>88</v>
      </c>
      <c r="C89" s="2" t="s">
        <v>244</v>
      </c>
      <c r="D89" s="63"/>
      <c r="E89" s="63">
        <v>9</v>
      </c>
      <c r="F89" s="63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5"/>
      <c r="AF89" s="31"/>
      <c r="AG89" s="32"/>
      <c r="AH89" s="33"/>
      <c r="AI89" s="30"/>
      <c r="AJ89" s="31"/>
      <c r="AK89" s="32"/>
      <c r="AL89" s="33"/>
      <c r="AM89" s="30">
        <v>15</v>
      </c>
      <c r="AN89" s="31">
        <v>10</v>
      </c>
      <c r="AO89" s="32"/>
      <c r="AP89" s="33">
        <v>4</v>
      </c>
      <c r="AQ89" s="30"/>
      <c r="AR89" s="31"/>
      <c r="AS89" s="32"/>
      <c r="AT89" s="33"/>
      <c r="AU89" s="34">
        <v>25</v>
      </c>
      <c r="AV89" s="36">
        <v>100</v>
      </c>
      <c r="AW89" s="34">
        <v>4</v>
      </c>
    </row>
    <row r="90" spans="1:49" ht="13.5">
      <c r="A90" s="28" t="s">
        <v>150</v>
      </c>
      <c r="B90" s="55" t="s">
        <v>123</v>
      </c>
      <c r="C90" s="2" t="s">
        <v>246</v>
      </c>
      <c r="D90" s="63"/>
      <c r="E90" s="63">
        <v>9</v>
      </c>
      <c r="F90" s="63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5"/>
      <c r="AF90" s="31"/>
      <c r="AG90" s="32"/>
      <c r="AH90" s="33"/>
      <c r="AI90" s="30"/>
      <c r="AJ90" s="31"/>
      <c r="AK90" s="32"/>
      <c r="AL90" s="33"/>
      <c r="AM90" s="30">
        <v>10</v>
      </c>
      <c r="AN90" s="31">
        <v>15</v>
      </c>
      <c r="AO90" s="32"/>
      <c r="AP90" s="33">
        <v>3</v>
      </c>
      <c r="AQ90" s="30"/>
      <c r="AR90" s="31"/>
      <c r="AS90" s="32"/>
      <c r="AT90" s="33"/>
      <c r="AU90" s="34">
        <v>25</v>
      </c>
      <c r="AV90" s="36">
        <v>75</v>
      </c>
      <c r="AW90" s="34">
        <v>3</v>
      </c>
    </row>
    <row r="91" spans="1:49" ht="13.5">
      <c r="A91" s="28" t="s">
        <v>151</v>
      </c>
      <c r="B91" s="55" t="s">
        <v>89</v>
      </c>
      <c r="C91" s="2" t="s">
        <v>247</v>
      </c>
      <c r="D91" s="63"/>
      <c r="E91" s="63">
        <v>9</v>
      </c>
      <c r="F91" s="63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5"/>
      <c r="AF91" s="31"/>
      <c r="AG91" s="32"/>
      <c r="AH91" s="33"/>
      <c r="AI91" s="30"/>
      <c r="AJ91" s="31"/>
      <c r="AK91" s="32"/>
      <c r="AL91" s="33"/>
      <c r="AM91" s="30">
        <v>10</v>
      </c>
      <c r="AN91" s="31">
        <v>15</v>
      </c>
      <c r="AO91" s="32"/>
      <c r="AP91" s="33">
        <v>4</v>
      </c>
      <c r="AQ91" s="30"/>
      <c r="AR91" s="31"/>
      <c r="AS91" s="32"/>
      <c r="AT91" s="33"/>
      <c r="AU91" s="34">
        <v>25</v>
      </c>
      <c r="AV91" s="36">
        <v>100</v>
      </c>
      <c r="AW91" s="34">
        <v>4</v>
      </c>
    </row>
    <row r="92" spans="1:49" ht="13.5">
      <c r="A92" s="28" t="s">
        <v>152</v>
      </c>
      <c r="B92" s="55" t="s">
        <v>122</v>
      </c>
      <c r="C92" s="2" t="s">
        <v>248</v>
      </c>
      <c r="D92" s="63"/>
      <c r="E92" s="63">
        <v>9</v>
      </c>
      <c r="F92" s="63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5"/>
      <c r="AF92" s="31"/>
      <c r="AG92" s="32"/>
      <c r="AH92" s="33"/>
      <c r="AI92" s="30"/>
      <c r="AJ92" s="31"/>
      <c r="AK92" s="32"/>
      <c r="AL92" s="33"/>
      <c r="AM92" s="30"/>
      <c r="AN92" s="31">
        <v>10</v>
      </c>
      <c r="AO92" s="32"/>
      <c r="AP92" s="33">
        <v>2</v>
      </c>
      <c r="AQ92" s="30"/>
      <c r="AR92" s="31"/>
      <c r="AS92" s="32"/>
      <c r="AT92" s="33"/>
      <c r="AU92" s="34">
        <v>10</v>
      </c>
      <c r="AV92" s="36">
        <v>50</v>
      </c>
      <c r="AW92" s="34">
        <v>2</v>
      </c>
    </row>
    <row r="93" spans="1:49" ht="13.5">
      <c r="A93" s="28" t="s">
        <v>153</v>
      </c>
      <c r="B93" s="55" t="s">
        <v>90</v>
      </c>
      <c r="C93" s="2" t="s">
        <v>249</v>
      </c>
      <c r="D93" s="63">
        <v>10</v>
      </c>
      <c r="E93" s="63">
        <v>10</v>
      </c>
      <c r="F93" s="63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5"/>
      <c r="AF93" s="31"/>
      <c r="AG93" s="32"/>
      <c r="AH93" s="33"/>
      <c r="AI93" s="30"/>
      <c r="AJ93" s="31"/>
      <c r="AK93" s="32"/>
      <c r="AL93" s="33"/>
      <c r="AM93" s="30"/>
      <c r="AN93" s="31"/>
      <c r="AO93" s="32"/>
      <c r="AP93" s="33"/>
      <c r="AQ93" s="30">
        <v>10</v>
      </c>
      <c r="AR93" s="31">
        <v>10</v>
      </c>
      <c r="AS93" s="32"/>
      <c r="AT93" s="37">
        <v>3</v>
      </c>
      <c r="AU93" s="34">
        <v>20</v>
      </c>
      <c r="AV93" s="36">
        <v>75</v>
      </c>
      <c r="AW93" s="34">
        <v>3</v>
      </c>
    </row>
    <row r="94" spans="1:49" ht="13.5">
      <c r="A94" s="28" t="s">
        <v>149</v>
      </c>
      <c r="B94" s="55" t="s">
        <v>53</v>
      </c>
      <c r="C94" s="2" t="s">
        <v>250</v>
      </c>
      <c r="D94" s="63"/>
      <c r="E94" s="63">
        <v>10</v>
      </c>
      <c r="F94" s="63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5"/>
      <c r="AF94" s="31"/>
      <c r="AG94" s="32"/>
      <c r="AH94" s="33"/>
      <c r="AI94" s="30"/>
      <c r="AJ94" s="31"/>
      <c r="AK94" s="32"/>
      <c r="AL94" s="33"/>
      <c r="AM94" s="30"/>
      <c r="AN94" s="31"/>
      <c r="AO94" s="32"/>
      <c r="AP94" s="33"/>
      <c r="AQ94" s="30">
        <v>10</v>
      </c>
      <c r="AR94" s="31"/>
      <c r="AS94" s="32"/>
      <c r="AT94" s="33">
        <v>2</v>
      </c>
      <c r="AU94" s="34">
        <v>10</v>
      </c>
      <c r="AV94" s="36">
        <v>50</v>
      </c>
      <c r="AW94" s="34">
        <v>2</v>
      </c>
    </row>
    <row r="95" spans="1:49" ht="13.5">
      <c r="A95" s="28" t="s">
        <v>154</v>
      </c>
      <c r="B95" s="55" t="s">
        <v>327</v>
      </c>
      <c r="C95" s="2" t="s">
        <v>251</v>
      </c>
      <c r="D95" s="63">
        <v>10</v>
      </c>
      <c r="E95" s="63">
        <v>10</v>
      </c>
      <c r="F95" s="63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5"/>
      <c r="AF95" s="31"/>
      <c r="AG95" s="32"/>
      <c r="AH95" s="33"/>
      <c r="AI95" s="30"/>
      <c r="AJ95" s="31"/>
      <c r="AK95" s="32"/>
      <c r="AL95" s="33"/>
      <c r="AM95" s="30"/>
      <c r="AN95" s="31"/>
      <c r="AO95" s="32"/>
      <c r="AP95" s="33"/>
      <c r="AQ95" s="30">
        <v>15</v>
      </c>
      <c r="AR95" s="31">
        <v>10</v>
      </c>
      <c r="AS95" s="32"/>
      <c r="AT95" s="33">
        <v>4</v>
      </c>
      <c r="AU95" s="34">
        <v>25</v>
      </c>
      <c r="AV95" s="36">
        <v>100</v>
      </c>
      <c r="AW95" s="34">
        <v>4</v>
      </c>
    </row>
    <row r="96" spans="1:49" ht="13.5">
      <c r="A96" s="28" t="s">
        <v>182</v>
      </c>
      <c r="B96" s="55" t="s">
        <v>91</v>
      </c>
      <c r="C96" s="2" t="s">
        <v>252</v>
      </c>
      <c r="D96" s="63"/>
      <c r="E96" s="63">
        <v>10</v>
      </c>
      <c r="F96" s="63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5"/>
      <c r="AF96" s="31"/>
      <c r="AG96" s="32"/>
      <c r="AH96" s="33"/>
      <c r="AI96" s="30"/>
      <c r="AJ96" s="31"/>
      <c r="AK96" s="32"/>
      <c r="AL96" s="33"/>
      <c r="AM96" s="30"/>
      <c r="AN96" s="31"/>
      <c r="AO96" s="32"/>
      <c r="AP96" s="33"/>
      <c r="AQ96" s="30">
        <v>10</v>
      </c>
      <c r="AR96" s="31">
        <v>10</v>
      </c>
      <c r="AS96" s="32"/>
      <c r="AT96" s="33">
        <v>3</v>
      </c>
      <c r="AU96" s="34">
        <v>20</v>
      </c>
      <c r="AV96" s="36">
        <v>75</v>
      </c>
      <c r="AW96" s="34">
        <v>3</v>
      </c>
    </row>
    <row r="97" spans="1:49" ht="14.25" customHeight="1">
      <c r="A97" s="28" t="s">
        <v>183</v>
      </c>
      <c r="B97" s="55" t="s">
        <v>92</v>
      </c>
      <c r="C97" s="2" t="s">
        <v>253</v>
      </c>
      <c r="D97" s="63"/>
      <c r="E97" s="63">
        <v>10</v>
      </c>
      <c r="F97" s="63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5"/>
      <c r="AF97" s="31"/>
      <c r="AG97" s="32"/>
      <c r="AH97" s="33"/>
      <c r="AI97" s="30"/>
      <c r="AJ97" s="31"/>
      <c r="AK97" s="32"/>
      <c r="AL97" s="33"/>
      <c r="AM97" s="30"/>
      <c r="AN97" s="31"/>
      <c r="AO97" s="32"/>
      <c r="AP97" s="33"/>
      <c r="AQ97" s="30">
        <v>15</v>
      </c>
      <c r="AR97" s="31">
        <v>10</v>
      </c>
      <c r="AS97" s="32"/>
      <c r="AT97" s="33">
        <v>4</v>
      </c>
      <c r="AU97" s="34">
        <v>25</v>
      </c>
      <c r="AV97" s="36">
        <v>100</v>
      </c>
      <c r="AW97" s="34">
        <v>4</v>
      </c>
    </row>
    <row r="98" spans="1:49" ht="16.5" customHeight="1">
      <c r="A98" s="28" t="s">
        <v>148</v>
      </c>
      <c r="B98" s="55" t="s">
        <v>93</v>
      </c>
      <c r="C98" s="2" t="s">
        <v>254</v>
      </c>
      <c r="D98" s="63"/>
      <c r="E98" s="63">
        <v>10</v>
      </c>
      <c r="F98" s="63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5"/>
      <c r="AF98" s="31"/>
      <c r="AG98" s="32"/>
      <c r="AH98" s="33"/>
      <c r="AI98" s="30"/>
      <c r="AJ98" s="31"/>
      <c r="AK98" s="32"/>
      <c r="AL98" s="33"/>
      <c r="AM98" s="30"/>
      <c r="AN98" s="31"/>
      <c r="AO98" s="32"/>
      <c r="AP98" s="33"/>
      <c r="AQ98" s="30">
        <v>10</v>
      </c>
      <c r="AR98" s="31">
        <v>10</v>
      </c>
      <c r="AS98" s="32"/>
      <c r="AT98" s="33">
        <v>2</v>
      </c>
      <c r="AU98" s="34">
        <v>20</v>
      </c>
      <c r="AV98" s="36">
        <v>50</v>
      </c>
      <c r="AW98" s="34">
        <v>2</v>
      </c>
    </row>
    <row r="99" spans="1:49" ht="16.5" customHeight="1">
      <c r="A99" s="28" t="s">
        <v>184</v>
      </c>
      <c r="B99" s="55" t="s">
        <v>94</v>
      </c>
      <c r="C99" s="2" t="s">
        <v>255</v>
      </c>
      <c r="D99" s="63"/>
      <c r="E99" s="63">
        <v>10</v>
      </c>
      <c r="F99" s="63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5"/>
      <c r="AF99" s="31"/>
      <c r="AG99" s="32"/>
      <c r="AH99" s="33"/>
      <c r="AI99" s="30"/>
      <c r="AJ99" s="31"/>
      <c r="AK99" s="32"/>
      <c r="AL99" s="33"/>
      <c r="AM99" s="30"/>
      <c r="AN99" s="31"/>
      <c r="AO99" s="32"/>
      <c r="AP99" s="33"/>
      <c r="AQ99" s="30"/>
      <c r="AR99" s="31" t="s">
        <v>147</v>
      </c>
      <c r="AS99" s="32"/>
      <c r="AT99" s="33">
        <v>2</v>
      </c>
      <c r="AU99" s="59">
        <v>10</v>
      </c>
      <c r="AV99" s="36">
        <v>50</v>
      </c>
      <c r="AW99" s="34">
        <v>2</v>
      </c>
    </row>
    <row r="100" spans="1:49" ht="13.5">
      <c r="A100" s="28" t="s">
        <v>185</v>
      </c>
      <c r="B100" s="56" t="s">
        <v>34</v>
      </c>
      <c r="C100" s="2" t="s">
        <v>256</v>
      </c>
      <c r="D100" s="63"/>
      <c r="E100" s="63">
        <v>8</v>
      </c>
      <c r="F100" s="63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5"/>
      <c r="AF100" s="31"/>
      <c r="AG100" s="32"/>
      <c r="AH100" s="33"/>
      <c r="AI100" s="30"/>
      <c r="AJ100" s="31">
        <v>125</v>
      </c>
      <c r="AK100" s="32"/>
      <c r="AL100" s="33">
        <v>5</v>
      </c>
      <c r="AM100" s="30"/>
      <c r="AN100" s="31"/>
      <c r="AO100" s="32"/>
      <c r="AP100" s="33"/>
      <c r="AQ100" s="30"/>
      <c r="AR100" s="31"/>
      <c r="AS100" s="32"/>
      <c r="AT100" s="33"/>
      <c r="AU100" s="34">
        <v>125</v>
      </c>
      <c r="AV100" s="36">
        <v>125</v>
      </c>
      <c r="AW100" s="34">
        <v>5</v>
      </c>
    </row>
    <row r="101" spans="1:49" ht="14.25" thickBot="1">
      <c r="A101" s="184" t="s">
        <v>13</v>
      </c>
      <c r="B101" s="184"/>
      <c r="C101" s="92"/>
      <c r="D101" s="63"/>
      <c r="E101" s="63"/>
      <c r="F101" s="63"/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  <c r="N101" s="93">
        <v>0</v>
      </c>
      <c r="O101" s="93">
        <f>SUM(O70:O100)</f>
        <v>0</v>
      </c>
      <c r="P101" s="93">
        <f>SUM(P70:P100)</f>
        <v>0</v>
      </c>
      <c r="Q101" s="93">
        <v>0</v>
      </c>
      <c r="R101" s="93">
        <f>SUM(R70:R100)</f>
        <v>0</v>
      </c>
      <c r="S101" s="93"/>
      <c r="T101" s="93"/>
      <c r="U101" s="93">
        <v>0</v>
      </c>
      <c r="V101" s="93">
        <f>SUM(V80:V100)</f>
        <v>0</v>
      </c>
      <c r="W101" s="93">
        <f>SUM(W86:W100)</f>
        <v>0</v>
      </c>
      <c r="X101" s="93">
        <f>SUM(X86:X100)</f>
        <v>0</v>
      </c>
      <c r="Y101" s="93">
        <v>0</v>
      </c>
      <c r="Z101" s="93">
        <f>SUM(Z86:Z100)</f>
        <v>0</v>
      </c>
      <c r="AA101" s="93">
        <f>SUM(AA70:AA100)</f>
        <v>40</v>
      </c>
      <c r="AB101" s="93">
        <v>50</v>
      </c>
      <c r="AC101" s="93">
        <v>0</v>
      </c>
      <c r="AD101" s="93">
        <f>SUM(AD70:AD100)</f>
        <v>10</v>
      </c>
      <c r="AE101" s="94">
        <f>SUM(AE70:AE100)</f>
        <v>65</v>
      </c>
      <c r="AF101" s="9">
        <v>75</v>
      </c>
      <c r="AG101" s="9">
        <v>0</v>
      </c>
      <c r="AH101" s="9">
        <f>SUM(AH70:AH100)</f>
        <v>20</v>
      </c>
      <c r="AI101" s="9">
        <f>SUM(AI70:AI100)</f>
        <v>65</v>
      </c>
      <c r="AJ101" s="9">
        <v>205</v>
      </c>
      <c r="AK101" s="9">
        <v>0</v>
      </c>
      <c r="AL101" s="9">
        <f>SUM(AL70:AL100)</f>
        <v>24</v>
      </c>
      <c r="AM101" s="9">
        <f>SUM(AM70:AM100)</f>
        <v>80</v>
      </c>
      <c r="AN101" s="9">
        <f>SUM(AN70:AN100)</f>
        <v>85</v>
      </c>
      <c r="AO101" s="9">
        <v>0</v>
      </c>
      <c r="AP101" s="9">
        <f>SUM(AP70:AP100)</f>
        <v>24</v>
      </c>
      <c r="AQ101" s="9">
        <v>70</v>
      </c>
      <c r="AR101" s="9">
        <v>60</v>
      </c>
      <c r="AS101" s="9">
        <v>0</v>
      </c>
      <c r="AT101" s="9">
        <f>SUM(AT70:AT100)</f>
        <v>20</v>
      </c>
      <c r="AU101" s="9">
        <f>SUM(AU70:AU100)</f>
        <v>795</v>
      </c>
      <c r="AV101" s="67">
        <f>SUM(AV70:AV100)</f>
        <v>2450</v>
      </c>
      <c r="AW101" s="34">
        <f>SUM(AW70:AW100)</f>
        <v>98</v>
      </c>
    </row>
    <row r="102" spans="1:49" ht="15" customHeight="1" thickBot="1">
      <c r="A102" s="173" t="s">
        <v>0</v>
      </c>
      <c r="B102" s="164" t="s">
        <v>4</v>
      </c>
      <c r="C102" s="158" t="s">
        <v>1</v>
      </c>
      <c r="D102" s="161" t="s">
        <v>12</v>
      </c>
      <c r="E102" s="161"/>
      <c r="F102" s="161"/>
      <c r="G102" s="164" t="s">
        <v>5</v>
      </c>
      <c r="H102" s="164"/>
      <c r="I102" s="164"/>
      <c r="J102" s="164"/>
      <c r="K102" s="164"/>
      <c r="L102" s="164"/>
      <c r="M102" s="164"/>
      <c r="N102" s="164"/>
      <c r="O102" s="164" t="s">
        <v>6</v>
      </c>
      <c r="P102" s="164"/>
      <c r="Q102" s="164"/>
      <c r="R102" s="164"/>
      <c r="S102" s="164"/>
      <c r="T102" s="164"/>
      <c r="U102" s="164"/>
      <c r="V102" s="164"/>
      <c r="W102" s="164" t="s">
        <v>7</v>
      </c>
      <c r="X102" s="164"/>
      <c r="Y102" s="164"/>
      <c r="Z102" s="164"/>
      <c r="AA102" s="164"/>
      <c r="AB102" s="164"/>
      <c r="AC102" s="164"/>
      <c r="AD102" s="164"/>
      <c r="AE102" s="164" t="s">
        <v>64</v>
      </c>
      <c r="AF102" s="164"/>
      <c r="AG102" s="164"/>
      <c r="AH102" s="164"/>
      <c r="AI102" s="164"/>
      <c r="AJ102" s="164"/>
      <c r="AK102" s="164"/>
      <c r="AL102" s="164"/>
      <c r="AM102" s="207" t="s">
        <v>65</v>
      </c>
      <c r="AN102" s="207"/>
      <c r="AO102" s="207"/>
      <c r="AP102" s="207"/>
      <c r="AQ102" s="207"/>
      <c r="AR102" s="207"/>
      <c r="AS102" s="207"/>
      <c r="AT102" s="207"/>
      <c r="AU102" s="199" t="s">
        <v>8</v>
      </c>
      <c r="AV102" s="201" t="s">
        <v>37</v>
      </c>
      <c r="AW102" s="199" t="s">
        <v>9</v>
      </c>
    </row>
    <row r="103" spans="1:49" s="3" customFormat="1" ht="14.25" customHeight="1" thickBot="1">
      <c r="A103" s="173"/>
      <c r="B103" s="164"/>
      <c r="C103" s="159"/>
      <c r="D103" s="161"/>
      <c r="E103" s="161"/>
      <c r="F103" s="161"/>
      <c r="G103" s="164" t="s">
        <v>14</v>
      </c>
      <c r="H103" s="164"/>
      <c r="I103" s="164"/>
      <c r="J103" s="164"/>
      <c r="K103" s="164" t="s">
        <v>15</v>
      </c>
      <c r="L103" s="164"/>
      <c r="M103" s="164"/>
      <c r="N103" s="164"/>
      <c r="O103" s="164" t="s">
        <v>16</v>
      </c>
      <c r="P103" s="164"/>
      <c r="Q103" s="164"/>
      <c r="R103" s="164"/>
      <c r="S103" s="164" t="s">
        <v>17</v>
      </c>
      <c r="T103" s="164"/>
      <c r="U103" s="164"/>
      <c r="V103" s="164"/>
      <c r="W103" s="164" t="s">
        <v>18</v>
      </c>
      <c r="X103" s="164"/>
      <c r="Y103" s="164"/>
      <c r="Z103" s="164"/>
      <c r="AA103" s="164" t="s">
        <v>19</v>
      </c>
      <c r="AB103" s="164"/>
      <c r="AC103" s="164"/>
      <c r="AD103" s="164"/>
      <c r="AE103" s="194" t="s">
        <v>59</v>
      </c>
      <c r="AF103" s="194"/>
      <c r="AG103" s="194"/>
      <c r="AH103" s="195"/>
      <c r="AI103" s="167" t="s">
        <v>60</v>
      </c>
      <c r="AJ103" s="194"/>
      <c r="AK103" s="194"/>
      <c r="AL103" s="195"/>
      <c r="AM103" s="167" t="s">
        <v>61</v>
      </c>
      <c r="AN103" s="194"/>
      <c r="AO103" s="194"/>
      <c r="AP103" s="195"/>
      <c r="AQ103" s="167" t="s">
        <v>62</v>
      </c>
      <c r="AR103" s="194"/>
      <c r="AS103" s="194"/>
      <c r="AT103" s="195"/>
      <c r="AU103" s="200"/>
      <c r="AV103" s="202"/>
      <c r="AW103" s="200"/>
    </row>
    <row r="104" spans="1:49" s="3" customFormat="1" ht="23.25" customHeight="1" thickBot="1">
      <c r="A104" s="173"/>
      <c r="B104" s="164"/>
      <c r="C104" s="160"/>
      <c r="D104" s="88" t="s">
        <v>2</v>
      </c>
      <c r="E104" s="19" t="s">
        <v>142</v>
      </c>
      <c r="F104" s="19" t="s">
        <v>141</v>
      </c>
      <c r="G104" s="9" t="s">
        <v>23</v>
      </c>
      <c r="H104" s="9" t="s">
        <v>25</v>
      </c>
      <c r="I104" s="9" t="s">
        <v>26</v>
      </c>
      <c r="J104" s="9" t="s">
        <v>10</v>
      </c>
      <c r="K104" s="9" t="s">
        <v>23</v>
      </c>
      <c r="L104" s="9" t="s">
        <v>25</v>
      </c>
      <c r="M104" s="9" t="s">
        <v>26</v>
      </c>
      <c r="N104" s="9" t="s">
        <v>10</v>
      </c>
      <c r="O104" s="9" t="s">
        <v>23</v>
      </c>
      <c r="P104" s="9" t="s">
        <v>25</v>
      </c>
      <c r="Q104" s="9" t="s">
        <v>26</v>
      </c>
      <c r="R104" s="9" t="s">
        <v>10</v>
      </c>
      <c r="S104" s="9" t="s">
        <v>23</v>
      </c>
      <c r="T104" s="9" t="s">
        <v>25</v>
      </c>
      <c r="U104" s="9" t="s">
        <v>26</v>
      </c>
      <c r="V104" s="9" t="s">
        <v>10</v>
      </c>
      <c r="W104" s="9" t="s">
        <v>23</v>
      </c>
      <c r="X104" s="9" t="s">
        <v>25</v>
      </c>
      <c r="Y104" s="9" t="s">
        <v>26</v>
      </c>
      <c r="Z104" s="9" t="s">
        <v>10</v>
      </c>
      <c r="AA104" s="9" t="s">
        <v>23</v>
      </c>
      <c r="AB104" s="9" t="s">
        <v>25</v>
      </c>
      <c r="AC104" s="9" t="s">
        <v>26</v>
      </c>
      <c r="AD104" s="9" t="s">
        <v>10</v>
      </c>
      <c r="AE104" s="87" t="s">
        <v>23</v>
      </c>
      <c r="AF104" s="26" t="s">
        <v>25</v>
      </c>
      <c r="AG104" s="26" t="s">
        <v>26</v>
      </c>
      <c r="AH104" s="26" t="s">
        <v>10</v>
      </c>
      <c r="AI104" s="26" t="s">
        <v>23</v>
      </c>
      <c r="AJ104" s="26" t="s">
        <v>25</v>
      </c>
      <c r="AK104" s="26" t="s">
        <v>26</v>
      </c>
      <c r="AL104" s="26" t="s">
        <v>10</v>
      </c>
      <c r="AM104" s="26" t="s">
        <v>23</v>
      </c>
      <c r="AN104" s="26" t="s">
        <v>25</v>
      </c>
      <c r="AO104" s="26" t="s">
        <v>26</v>
      </c>
      <c r="AP104" s="26" t="s">
        <v>10</v>
      </c>
      <c r="AQ104" s="26" t="s">
        <v>23</v>
      </c>
      <c r="AR104" s="26" t="s">
        <v>25</v>
      </c>
      <c r="AS104" s="26" t="s">
        <v>26</v>
      </c>
      <c r="AT104" s="26" t="s">
        <v>10</v>
      </c>
      <c r="AU104" s="155"/>
      <c r="AV104" s="196"/>
      <c r="AW104" s="155"/>
    </row>
    <row r="105" spans="1:49" ht="13.5">
      <c r="A105" s="181" t="s">
        <v>52</v>
      </c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3"/>
      <c r="AE105" s="94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9"/>
      <c r="AR105" s="86"/>
      <c r="AS105" s="86"/>
      <c r="AT105" s="86"/>
      <c r="AU105" s="96"/>
      <c r="AV105" s="96"/>
      <c r="AW105" s="97"/>
    </row>
    <row r="106" spans="1:49" ht="13.5">
      <c r="A106" s="28">
        <v>1</v>
      </c>
      <c r="B106" s="98" t="s">
        <v>95</v>
      </c>
      <c r="C106" s="99" t="s">
        <v>257</v>
      </c>
      <c r="D106" s="100">
        <v>6</v>
      </c>
      <c r="E106" s="100">
        <v>6</v>
      </c>
      <c r="F106" s="100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>
        <v>15</v>
      </c>
      <c r="AB106" s="64">
        <v>10</v>
      </c>
      <c r="AC106" s="64"/>
      <c r="AD106" s="64">
        <v>4</v>
      </c>
      <c r="AE106" s="65"/>
      <c r="AF106" s="31"/>
      <c r="AG106" s="32"/>
      <c r="AH106" s="33"/>
      <c r="AI106" s="101"/>
      <c r="AJ106" s="101"/>
      <c r="AK106" s="101"/>
      <c r="AL106" s="101"/>
      <c r="AM106" s="101"/>
      <c r="AN106" s="101"/>
      <c r="AO106" s="101"/>
      <c r="AP106" s="101"/>
      <c r="AQ106" s="31"/>
      <c r="AR106" s="101"/>
      <c r="AS106" s="101"/>
      <c r="AT106" s="101"/>
      <c r="AU106" s="96">
        <v>25</v>
      </c>
      <c r="AV106" s="96">
        <v>100</v>
      </c>
      <c r="AW106" s="97">
        <v>4</v>
      </c>
    </row>
    <row r="107" spans="1:49" ht="13.5">
      <c r="A107" s="28">
        <v>2</v>
      </c>
      <c r="B107" s="101" t="s">
        <v>56</v>
      </c>
      <c r="C107" s="99" t="s">
        <v>258</v>
      </c>
      <c r="D107" s="100"/>
      <c r="E107" s="100">
        <v>6</v>
      </c>
      <c r="F107" s="100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>
        <v>15</v>
      </c>
      <c r="AB107" s="64">
        <v>10</v>
      </c>
      <c r="AC107" s="64"/>
      <c r="AD107" s="64">
        <v>3</v>
      </c>
      <c r="AE107" s="65"/>
      <c r="AF107" s="31"/>
      <c r="AG107" s="32"/>
      <c r="AH107" s="33"/>
      <c r="AI107" s="101"/>
      <c r="AJ107" s="101"/>
      <c r="AK107" s="101"/>
      <c r="AL107" s="101"/>
      <c r="AM107" s="101"/>
      <c r="AN107" s="101"/>
      <c r="AO107" s="101"/>
      <c r="AP107" s="101"/>
      <c r="AQ107" s="31"/>
      <c r="AR107" s="101"/>
      <c r="AS107" s="101"/>
      <c r="AT107" s="101"/>
      <c r="AU107" s="96">
        <v>25</v>
      </c>
      <c r="AV107" s="96">
        <v>75</v>
      </c>
      <c r="AW107" s="97">
        <v>3</v>
      </c>
    </row>
    <row r="108" spans="1:49" ht="13.5">
      <c r="A108" s="28">
        <v>3</v>
      </c>
      <c r="B108" s="101" t="s">
        <v>170</v>
      </c>
      <c r="C108" s="99" t="s">
        <v>259</v>
      </c>
      <c r="D108" s="100">
        <v>6</v>
      </c>
      <c r="E108" s="100">
        <v>6</v>
      </c>
      <c r="F108" s="100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>
        <v>15</v>
      </c>
      <c r="AB108" s="64">
        <v>10</v>
      </c>
      <c r="AC108" s="64"/>
      <c r="AD108" s="64">
        <v>3</v>
      </c>
      <c r="AE108" s="65"/>
      <c r="AF108" s="31"/>
      <c r="AG108" s="32"/>
      <c r="AH108" s="33"/>
      <c r="AI108" s="101"/>
      <c r="AJ108" s="101"/>
      <c r="AK108" s="101"/>
      <c r="AL108" s="101"/>
      <c r="AM108" s="101"/>
      <c r="AN108" s="101"/>
      <c r="AO108" s="101"/>
      <c r="AP108" s="101"/>
      <c r="AQ108" s="31"/>
      <c r="AR108" s="101"/>
      <c r="AS108" s="101"/>
      <c r="AT108" s="101"/>
      <c r="AU108" s="96">
        <v>25</v>
      </c>
      <c r="AV108" s="96">
        <v>75</v>
      </c>
      <c r="AW108" s="97">
        <v>3</v>
      </c>
    </row>
    <row r="109" spans="1:49" ht="13.5">
      <c r="A109" s="28">
        <v>4</v>
      </c>
      <c r="B109" s="101" t="s">
        <v>54</v>
      </c>
      <c r="C109" s="2" t="s">
        <v>260</v>
      </c>
      <c r="D109" s="63">
        <v>7</v>
      </c>
      <c r="E109" s="63">
        <v>7</v>
      </c>
      <c r="F109" s="63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5">
        <v>15</v>
      </c>
      <c r="AF109" s="31">
        <v>15</v>
      </c>
      <c r="AG109" s="32"/>
      <c r="AH109" s="33">
        <v>4</v>
      </c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9">
        <v>30</v>
      </c>
      <c r="AV109" s="9">
        <v>100</v>
      </c>
      <c r="AW109" s="36">
        <v>4</v>
      </c>
    </row>
    <row r="110" spans="1:49" ht="13.5">
      <c r="A110" s="28">
        <v>5</v>
      </c>
      <c r="B110" s="98" t="s">
        <v>96</v>
      </c>
      <c r="C110" s="2" t="s">
        <v>261</v>
      </c>
      <c r="D110" s="63"/>
      <c r="E110" s="63">
        <v>7</v>
      </c>
      <c r="F110" s="63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5">
        <v>10</v>
      </c>
      <c r="AF110" s="31">
        <v>10</v>
      </c>
      <c r="AG110" s="32"/>
      <c r="AH110" s="33">
        <v>3</v>
      </c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9">
        <v>20</v>
      </c>
      <c r="AV110" s="9">
        <v>75</v>
      </c>
      <c r="AW110" s="36">
        <v>3</v>
      </c>
    </row>
    <row r="111" spans="1:49" ht="13.5">
      <c r="A111" s="28">
        <v>6</v>
      </c>
      <c r="B111" s="98" t="s">
        <v>97</v>
      </c>
      <c r="C111" s="2" t="s">
        <v>262</v>
      </c>
      <c r="D111" s="63">
        <v>7</v>
      </c>
      <c r="E111" s="63">
        <v>7</v>
      </c>
      <c r="F111" s="63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5">
        <v>10</v>
      </c>
      <c r="AF111" s="31">
        <v>15</v>
      </c>
      <c r="AG111" s="32"/>
      <c r="AH111" s="33">
        <v>4</v>
      </c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9">
        <v>25</v>
      </c>
      <c r="AV111" s="9">
        <v>100</v>
      </c>
      <c r="AW111" s="36">
        <v>4</v>
      </c>
    </row>
    <row r="112" spans="1:49" ht="13.5">
      <c r="A112" s="28" t="s">
        <v>164</v>
      </c>
      <c r="B112" s="98" t="s">
        <v>119</v>
      </c>
      <c r="C112" s="2" t="s">
        <v>263</v>
      </c>
      <c r="D112" s="63"/>
      <c r="E112" s="63">
        <v>7</v>
      </c>
      <c r="F112" s="63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5">
        <v>10</v>
      </c>
      <c r="AF112" s="31">
        <v>10</v>
      </c>
      <c r="AG112" s="32"/>
      <c r="AH112" s="33">
        <v>3</v>
      </c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9">
        <v>20</v>
      </c>
      <c r="AV112" s="9">
        <v>75</v>
      </c>
      <c r="AW112" s="36">
        <v>3</v>
      </c>
    </row>
    <row r="113" spans="1:49" ht="13.5">
      <c r="A113" s="28" t="s">
        <v>133</v>
      </c>
      <c r="B113" s="98" t="s">
        <v>329</v>
      </c>
      <c r="C113" s="2" t="s">
        <v>264</v>
      </c>
      <c r="D113" s="63"/>
      <c r="E113" s="63">
        <v>7</v>
      </c>
      <c r="F113" s="63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5">
        <v>15</v>
      </c>
      <c r="AF113" s="31">
        <v>10</v>
      </c>
      <c r="AG113" s="32"/>
      <c r="AH113" s="33">
        <v>4</v>
      </c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9">
        <v>25</v>
      </c>
      <c r="AV113" s="9">
        <v>100</v>
      </c>
      <c r="AW113" s="36">
        <v>4</v>
      </c>
    </row>
    <row r="114" spans="1:49" ht="13.5">
      <c r="A114" s="28" t="s">
        <v>165</v>
      </c>
      <c r="B114" s="98" t="s">
        <v>98</v>
      </c>
      <c r="C114" s="2" t="s">
        <v>270</v>
      </c>
      <c r="D114" s="63"/>
      <c r="E114" s="63">
        <v>7</v>
      </c>
      <c r="F114" s="63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5">
        <v>15</v>
      </c>
      <c r="AF114" s="31"/>
      <c r="AG114" s="32"/>
      <c r="AH114" s="33">
        <v>2</v>
      </c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9">
        <v>15</v>
      </c>
      <c r="AV114" s="9">
        <v>50</v>
      </c>
      <c r="AW114" s="36">
        <v>2</v>
      </c>
    </row>
    <row r="115" spans="1:49" ht="13.5">
      <c r="A115" s="28" t="s">
        <v>159</v>
      </c>
      <c r="B115" s="98" t="s">
        <v>330</v>
      </c>
      <c r="C115" s="2" t="s">
        <v>265</v>
      </c>
      <c r="D115" s="63">
        <v>8</v>
      </c>
      <c r="E115" s="63">
        <v>8</v>
      </c>
      <c r="F115" s="63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5"/>
      <c r="AF115" s="31"/>
      <c r="AG115" s="32"/>
      <c r="AH115" s="33"/>
      <c r="AI115" s="31">
        <v>15</v>
      </c>
      <c r="AJ115" s="31">
        <v>15</v>
      </c>
      <c r="AK115" s="31"/>
      <c r="AL115" s="31">
        <v>4</v>
      </c>
      <c r="AM115" s="31"/>
      <c r="AN115" s="31"/>
      <c r="AO115" s="31"/>
      <c r="AP115" s="31"/>
      <c r="AQ115" s="31"/>
      <c r="AR115" s="31"/>
      <c r="AS115" s="31"/>
      <c r="AT115" s="31"/>
      <c r="AU115" s="9">
        <v>30</v>
      </c>
      <c r="AV115" s="9">
        <v>100</v>
      </c>
      <c r="AW115" s="68">
        <v>4</v>
      </c>
    </row>
    <row r="116" spans="1:49" ht="13.5">
      <c r="A116" s="28" t="s">
        <v>160</v>
      </c>
      <c r="B116" s="101" t="s">
        <v>55</v>
      </c>
      <c r="C116" s="2" t="s">
        <v>266</v>
      </c>
      <c r="D116" s="63">
        <v>8</v>
      </c>
      <c r="E116" s="63">
        <v>8</v>
      </c>
      <c r="F116" s="63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5"/>
      <c r="AF116" s="31"/>
      <c r="AG116" s="32"/>
      <c r="AH116" s="33"/>
      <c r="AI116" s="31">
        <v>15</v>
      </c>
      <c r="AJ116" s="31">
        <v>15</v>
      </c>
      <c r="AK116" s="31"/>
      <c r="AL116" s="31">
        <v>4</v>
      </c>
      <c r="AM116" s="31"/>
      <c r="AN116" s="31"/>
      <c r="AO116" s="31"/>
      <c r="AP116" s="31"/>
      <c r="AQ116" s="31"/>
      <c r="AR116" s="31"/>
      <c r="AS116" s="31"/>
      <c r="AT116" s="31"/>
      <c r="AU116" s="9">
        <v>30</v>
      </c>
      <c r="AV116" s="9">
        <v>100</v>
      </c>
      <c r="AW116" s="67">
        <v>4</v>
      </c>
    </row>
    <row r="117" spans="1:49" ht="13.5">
      <c r="A117" s="28" t="s">
        <v>189</v>
      </c>
      <c r="B117" s="101" t="s">
        <v>186</v>
      </c>
      <c r="C117" s="2" t="s">
        <v>267</v>
      </c>
      <c r="D117" s="63"/>
      <c r="E117" s="63">
        <v>8</v>
      </c>
      <c r="F117" s="63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5"/>
      <c r="AF117" s="31"/>
      <c r="AG117" s="32"/>
      <c r="AH117" s="33"/>
      <c r="AI117" s="31">
        <v>15</v>
      </c>
      <c r="AJ117" s="31">
        <v>15</v>
      </c>
      <c r="AK117" s="31"/>
      <c r="AL117" s="31">
        <v>4</v>
      </c>
      <c r="AM117" s="31"/>
      <c r="AN117" s="31"/>
      <c r="AO117" s="31"/>
      <c r="AP117" s="31"/>
      <c r="AQ117" s="31"/>
      <c r="AR117" s="31"/>
      <c r="AS117" s="141"/>
      <c r="AT117" s="31"/>
      <c r="AU117" s="94">
        <v>30</v>
      </c>
      <c r="AV117" s="9">
        <v>100</v>
      </c>
      <c r="AW117" s="67">
        <v>4</v>
      </c>
    </row>
    <row r="118" spans="1:49" ht="13.5">
      <c r="A118" s="28" t="s">
        <v>190</v>
      </c>
      <c r="B118" s="98" t="s">
        <v>331</v>
      </c>
      <c r="C118" s="2" t="s">
        <v>268</v>
      </c>
      <c r="D118" s="63"/>
      <c r="E118" s="63">
        <v>8</v>
      </c>
      <c r="F118" s="63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5"/>
      <c r="AF118" s="31"/>
      <c r="AG118" s="141"/>
      <c r="AH118" s="31"/>
      <c r="AI118" s="65">
        <v>10</v>
      </c>
      <c r="AJ118" s="31">
        <v>15</v>
      </c>
      <c r="AK118" s="31"/>
      <c r="AL118" s="31">
        <v>3</v>
      </c>
      <c r="AM118" s="31"/>
      <c r="AN118" s="31"/>
      <c r="AO118" s="31"/>
      <c r="AP118" s="31"/>
      <c r="AQ118" s="31"/>
      <c r="AR118" s="31"/>
      <c r="AS118" s="141"/>
      <c r="AT118" s="31"/>
      <c r="AU118" s="94">
        <v>25</v>
      </c>
      <c r="AV118" s="9">
        <v>75</v>
      </c>
      <c r="AW118" s="67">
        <v>3</v>
      </c>
    </row>
    <row r="119" spans="1:49" ht="13.5">
      <c r="A119" s="28" t="s">
        <v>175</v>
      </c>
      <c r="B119" s="98" t="s">
        <v>99</v>
      </c>
      <c r="C119" s="2" t="s">
        <v>269</v>
      </c>
      <c r="D119" s="63"/>
      <c r="E119" s="63">
        <v>8</v>
      </c>
      <c r="F119" s="63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5"/>
      <c r="AF119" s="31"/>
      <c r="AG119" s="141"/>
      <c r="AH119" s="31"/>
      <c r="AI119" s="65"/>
      <c r="AJ119" s="31">
        <v>15</v>
      </c>
      <c r="AK119" s="31"/>
      <c r="AL119" s="31">
        <v>2</v>
      </c>
      <c r="AM119" s="31"/>
      <c r="AN119" s="31"/>
      <c r="AO119" s="31"/>
      <c r="AP119" s="31"/>
      <c r="AQ119" s="31"/>
      <c r="AR119" s="31"/>
      <c r="AS119" s="141"/>
      <c r="AT119" s="31"/>
      <c r="AU119" s="94">
        <v>15</v>
      </c>
      <c r="AV119" s="9">
        <v>50</v>
      </c>
      <c r="AW119" s="67">
        <v>2</v>
      </c>
    </row>
    <row r="120" spans="1:49" ht="13.5">
      <c r="A120" s="28" t="s">
        <v>176</v>
      </c>
      <c r="B120" s="98" t="s">
        <v>100</v>
      </c>
      <c r="C120" s="2" t="s">
        <v>271</v>
      </c>
      <c r="D120" s="63"/>
      <c r="E120" s="63">
        <v>8</v>
      </c>
      <c r="F120" s="63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5"/>
      <c r="AF120" s="31"/>
      <c r="AG120" s="141"/>
      <c r="AH120" s="31"/>
      <c r="AI120" s="65"/>
      <c r="AJ120" s="31" t="s">
        <v>126</v>
      </c>
      <c r="AK120" s="31"/>
      <c r="AL120" s="31">
        <v>2</v>
      </c>
      <c r="AM120" s="31"/>
      <c r="AN120" s="31"/>
      <c r="AO120" s="31"/>
      <c r="AP120" s="31"/>
      <c r="AQ120" s="31"/>
      <c r="AR120" s="31"/>
      <c r="AS120" s="141"/>
      <c r="AT120" s="31"/>
      <c r="AU120" s="94">
        <v>15</v>
      </c>
      <c r="AV120" s="9">
        <v>50</v>
      </c>
      <c r="AW120" s="67">
        <v>2</v>
      </c>
    </row>
    <row r="121" spans="1:49" ht="13.5">
      <c r="A121" s="28" t="s">
        <v>177</v>
      </c>
      <c r="B121" s="101" t="s">
        <v>114</v>
      </c>
      <c r="C121" s="2" t="s">
        <v>272</v>
      </c>
      <c r="D121" s="63">
        <v>9</v>
      </c>
      <c r="E121" s="63">
        <v>9</v>
      </c>
      <c r="F121" s="63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5"/>
      <c r="AF121" s="31"/>
      <c r="AG121" s="141"/>
      <c r="AH121" s="31"/>
      <c r="AI121" s="65"/>
      <c r="AJ121" s="31"/>
      <c r="AK121" s="31"/>
      <c r="AL121" s="31"/>
      <c r="AM121" s="31">
        <v>15</v>
      </c>
      <c r="AN121" s="31">
        <v>15</v>
      </c>
      <c r="AO121" s="31"/>
      <c r="AP121" s="31">
        <v>4</v>
      </c>
      <c r="AQ121" s="31"/>
      <c r="AR121" s="31"/>
      <c r="AS121" s="141"/>
      <c r="AT121" s="31"/>
      <c r="AU121" s="94">
        <v>30</v>
      </c>
      <c r="AV121" s="9">
        <v>100</v>
      </c>
      <c r="AW121" s="67">
        <v>4</v>
      </c>
    </row>
    <row r="122" spans="1:49" ht="13.5">
      <c r="A122" s="28" t="s">
        <v>178</v>
      </c>
      <c r="B122" s="55" t="s">
        <v>115</v>
      </c>
      <c r="C122" s="2" t="s">
        <v>273</v>
      </c>
      <c r="D122" s="63">
        <v>9</v>
      </c>
      <c r="E122" s="63">
        <v>9</v>
      </c>
      <c r="F122" s="63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5"/>
      <c r="AF122" s="31"/>
      <c r="AG122" s="141"/>
      <c r="AH122" s="31"/>
      <c r="AI122" s="65"/>
      <c r="AJ122" s="31"/>
      <c r="AK122" s="141"/>
      <c r="AL122" s="31"/>
      <c r="AM122" s="65">
        <v>15</v>
      </c>
      <c r="AN122" s="31">
        <v>15</v>
      </c>
      <c r="AO122" s="32"/>
      <c r="AP122" s="33">
        <v>4</v>
      </c>
      <c r="AQ122" s="30"/>
      <c r="AR122" s="31"/>
      <c r="AS122" s="141"/>
      <c r="AT122" s="31"/>
      <c r="AU122" s="142">
        <v>30</v>
      </c>
      <c r="AV122" s="36">
        <v>100</v>
      </c>
      <c r="AW122" s="34">
        <v>4</v>
      </c>
    </row>
    <row r="123" spans="1:49" ht="13.5">
      <c r="A123" s="28" t="s">
        <v>179</v>
      </c>
      <c r="B123" s="55" t="s">
        <v>116</v>
      </c>
      <c r="C123" s="2" t="s">
        <v>274</v>
      </c>
      <c r="D123" s="63"/>
      <c r="E123" s="63">
        <v>9</v>
      </c>
      <c r="F123" s="63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5"/>
      <c r="AF123" s="31"/>
      <c r="AG123" s="141"/>
      <c r="AH123" s="31"/>
      <c r="AI123" s="65"/>
      <c r="AJ123" s="31"/>
      <c r="AK123" s="141"/>
      <c r="AL123" s="31"/>
      <c r="AM123" s="65">
        <v>10</v>
      </c>
      <c r="AN123" s="31" t="s">
        <v>126</v>
      </c>
      <c r="AO123" s="32"/>
      <c r="AP123" s="33">
        <v>4</v>
      </c>
      <c r="AQ123" s="30"/>
      <c r="AR123" s="31"/>
      <c r="AS123" s="141"/>
      <c r="AT123" s="31"/>
      <c r="AU123" s="143">
        <v>25</v>
      </c>
      <c r="AV123" s="36">
        <v>100</v>
      </c>
      <c r="AW123" s="16">
        <v>4</v>
      </c>
    </row>
    <row r="124" spans="1:49" ht="13.5">
      <c r="A124" s="28" t="s">
        <v>180</v>
      </c>
      <c r="B124" s="102" t="s">
        <v>117</v>
      </c>
      <c r="C124" s="2" t="s">
        <v>275</v>
      </c>
      <c r="D124" s="63"/>
      <c r="E124" s="63">
        <v>9</v>
      </c>
      <c r="F124" s="63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5"/>
      <c r="AF124" s="31"/>
      <c r="AG124" s="141"/>
      <c r="AH124" s="31"/>
      <c r="AI124" s="65"/>
      <c r="AJ124" s="31"/>
      <c r="AK124" s="141"/>
      <c r="AL124" s="31"/>
      <c r="AM124" s="65">
        <v>15</v>
      </c>
      <c r="AN124" s="31">
        <v>10</v>
      </c>
      <c r="AO124" s="32"/>
      <c r="AP124" s="103">
        <v>4</v>
      </c>
      <c r="AQ124" s="30"/>
      <c r="AR124" s="31"/>
      <c r="AS124" s="141"/>
      <c r="AT124" s="31"/>
      <c r="AU124" s="142">
        <v>25</v>
      </c>
      <c r="AV124" s="36">
        <v>100</v>
      </c>
      <c r="AW124" s="34">
        <v>4</v>
      </c>
    </row>
    <row r="125" spans="1:49" ht="13.5">
      <c r="A125" s="28" t="s">
        <v>181</v>
      </c>
      <c r="B125" s="55" t="s">
        <v>332</v>
      </c>
      <c r="C125" s="2" t="s">
        <v>276</v>
      </c>
      <c r="D125" s="63"/>
      <c r="E125" s="63">
        <v>9</v>
      </c>
      <c r="F125" s="63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5"/>
      <c r="AF125" s="31"/>
      <c r="AG125" s="141"/>
      <c r="AH125" s="31"/>
      <c r="AI125" s="65"/>
      <c r="AJ125" s="31"/>
      <c r="AK125" s="141"/>
      <c r="AL125" s="31"/>
      <c r="AM125" s="65">
        <v>10</v>
      </c>
      <c r="AN125" s="31">
        <v>15</v>
      </c>
      <c r="AO125" s="32"/>
      <c r="AP125" s="103">
        <v>4</v>
      </c>
      <c r="AQ125" s="30"/>
      <c r="AR125" s="31"/>
      <c r="AS125" s="141"/>
      <c r="AT125" s="31"/>
      <c r="AU125" s="142">
        <v>25</v>
      </c>
      <c r="AV125" s="36">
        <v>100</v>
      </c>
      <c r="AW125" s="34">
        <v>4</v>
      </c>
    </row>
    <row r="126" spans="1:49" ht="13.5">
      <c r="A126" s="28" t="s">
        <v>150</v>
      </c>
      <c r="B126" s="55" t="s">
        <v>187</v>
      </c>
      <c r="C126" s="2" t="s">
        <v>277</v>
      </c>
      <c r="D126" s="63"/>
      <c r="E126" s="63">
        <v>9</v>
      </c>
      <c r="F126" s="63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5"/>
      <c r="AF126" s="31"/>
      <c r="AG126" s="141"/>
      <c r="AH126" s="31"/>
      <c r="AI126" s="65"/>
      <c r="AJ126" s="31"/>
      <c r="AK126" s="141"/>
      <c r="AL126" s="31"/>
      <c r="AM126" s="65"/>
      <c r="AN126" s="31">
        <v>15</v>
      </c>
      <c r="AO126" s="32"/>
      <c r="AP126" s="103">
        <v>2</v>
      </c>
      <c r="AQ126" s="30"/>
      <c r="AR126" s="31"/>
      <c r="AS126" s="141"/>
      <c r="AT126" s="31"/>
      <c r="AU126" s="142">
        <v>15</v>
      </c>
      <c r="AV126" s="84">
        <v>50</v>
      </c>
      <c r="AW126" s="83">
        <v>2</v>
      </c>
    </row>
    <row r="127" spans="1:49" ht="15" customHeight="1">
      <c r="A127" s="28" t="s">
        <v>151</v>
      </c>
      <c r="B127" s="55" t="s">
        <v>35</v>
      </c>
      <c r="C127" s="2" t="s">
        <v>278</v>
      </c>
      <c r="D127" s="63"/>
      <c r="E127" s="63">
        <v>9</v>
      </c>
      <c r="F127" s="63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5"/>
      <c r="AF127" s="31"/>
      <c r="AG127" s="141"/>
      <c r="AH127" s="31"/>
      <c r="AI127" s="65"/>
      <c r="AJ127" s="31"/>
      <c r="AK127" s="141"/>
      <c r="AL127" s="31"/>
      <c r="AM127" s="65"/>
      <c r="AN127" s="31" t="s">
        <v>126</v>
      </c>
      <c r="AO127" s="32"/>
      <c r="AP127" s="103">
        <v>2</v>
      </c>
      <c r="AQ127" s="30"/>
      <c r="AR127" s="31"/>
      <c r="AS127" s="141"/>
      <c r="AT127" s="31"/>
      <c r="AU127" s="142">
        <v>15</v>
      </c>
      <c r="AV127" s="84">
        <v>50</v>
      </c>
      <c r="AW127" s="83">
        <v>2</v>
      </c>
    </row>
    <row r="128" spans="1:49" ht="13.5">
      <c r="A128" s="28" t="s">
        <v>152</v>
      </c>
      <c r="B128" s="55" t="s">
        <v>118</v>
      </c>
      <c r="C128" s="2" t="s">
        <v>279</v>
      </c>
      <c r="D128" s="63"/>
      <c r="E128" s="63">
        <v>10</v>
      </c>
      <c r="F128" s="63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5"/>
      <c r="AF128" s="31"/>
      <c r="AG128" s="141"/>
      <c r="AH128" s="31"/>
      <c r="AI128" s="65"/>
      <c r="AJ128" s="31"/>
      <c r="AK128" s="141"/>
      <c r="AL128" s="31"/>
      <c r="AM128" s="65"/>
      <c r="AN128" s="31"/>
      <c r="AO128" s="32"/>
      <c r="AP128" s="33"/>
      <c r="AQ128" s="30"/>
      <c r="AR128" s="31" t="s">
        <v>126</v>
      </c>
      <c r="AS128" s="32"/>
      <c r="AT128" s="33">
        <v>2</v>
      </c>
      <c r="AU128" s="34">
        <v>15</v>
      </c>
      <c r="AV128" s="36">
        <v>50</v>
      </c>
      <c r="AW128" s="34">
        <v>2</v>
      </c>
    </row>
    <row r="129" spans="1:49" ht="13.5">
      <c r="A129" s="28" t="s">
        <v>153</v>
      </c>
      <c r="B129" s="55" t="s">
        <v>102</v>
      </c>
      <c r="C129" s="2" t="s">
        <v>280</v>
      </c>
      <c r="D129" s="63">
        <v>10</v>
      </c>
      <c r="E129" s="63">
        <v>10</v>
      </c>
      <c r="F129" s="63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5"/>
      <c r="AF129" s="31"/>
      <c r="AG129" s="141"/>
      <c r="AH129" s="31"/>
      <c r="AI129" s="65"/>
      <c r="AJ129" s="31"/>
      <c r="AK129" s="32"/>
      <c r="AL129" s="33"/>
      <c r="AM129" s="30"/>
      <c r="AN129" s="31"/>
      <c r="AO129" s="32"/>
      <c r="AP129" s="33"/>
      <c r="AQ129" s="30">
        <v>15</v>
      </c>
      <c r="AR129" s="31">
        <v>15</v>
      </c>
      <c r="AS129" s="32"/>
      <c r="AT129" s="33">
        <v>4</v>
      </c>
      <c r="AU129" s="34">
        <v>30</v>
      </c>
      <c r="AV129" s="36">
        <v>100</v>
      </c>
      <c r="AW129" s="34">
        <v>4</v>
      </c>
    </row>
    <row r="130" spans="1:49" ht="13.5">
      <c r="A130" s="28" t="s">
        <v>149</v>
      </c>
      <c r="B130" s="104" t="s">
        <v>192</v>
      </c>
      <c r="C130" s="2" t="s">
        <v>281</v>
      </c>
      <c r="D130" s="63"/>
      <c r="E130" s="63">
        <v>10</v>
      </c>
      <c r="F130" s="63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105"/>
      <c r="AC130" s="64"/>
      <c r="AD130" s="64"/>
      <c r="AE130" s="65"/>
      <c r="AF130" s="106"/>
      <c r="AG130" s="32"/>
      <c r="AH130" s="33"/>
      <c r="AI130" s="30"/>
      <c r="AJ130" s="106"/>
      <c r="AK130" s="32"/>
      <c r="AL130" s="33"/>
      <c r="AM130" s="30"/>
      <c r="AN130" s="106"/>
      <c r="AO130" s="32"/>
      <c r="AP130" s="33"/>
      <c r="AQ130" s="30">
        <v>5</v>
      </c>
      <c r="AR130" s="106">
        <v>10</v>
      </c>
      <c r="AS130" s="32"/>
      <c r="AT130" s="33">
        <v>3</v>
      </c>
      <c r="AU130" s="34">
        <v>15</v>
      </c>
      <c r="AV130" s="57">
        <v>75</v>
      </c>
      <c r="AW130" s="59">
        <v>3</v>
      </c>
    </row>
    <row r="131" spans="1:49" ht="13.5">
      <c r="A131" s="28" t="s">
        <v>154</v>
      </c>
      <c r="B131" s="55" t="s">
        <v>327</v>
      </c>
      <c r="C131" s="2" t="s">
        <v>282</v>
      </c>
      <c r="D131" s="63">
        <v>10</v>
      </c>
      <c r="E131" s="63">
        <v>10</v>
      </c>
      <c r="F131" s="63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105"/>
      <c r="AC131" s="64"/>
      <c r="AD131" s="64"/>
      <c r="AE131" s="65"/>
      <c r="AF131" s="106"/>
      <c r="AG131" s="32"/>
      <c r="AH131" s="33"/>
      <c r="AI131" s="30"/>
      <c r="AJ131" s="106"/>
      <c r="AK131" s="32"/>
      <c r="AL131" s="33"/>
      <c r="AM131" s="30"/>
      <c r="AN131" s="106"/>
      <c r="AO131" s="32"/>
      <c r="AP131" s="33"/>
      <c r="AQ131" s="30">
        <v>10</v>
      </c>
      <c r="AR131" s="106">
        <v>15</v>
      </c>
      <c r="AS131" s="32"/>
      <c r="AT131" s="33">
        <v>4</v>
      </c>
      <c r="AU131" s="34">
        <v>25</v>
      </c>
      <c r="AV131" s="57">
        <v>100</v>
      </c>
      <c r="AW131" s="59">
        <v>4</v>
      </c>
    </row>
    <row r="132" spans="1:49" ht="13.5">
      <c r="A132" s="28" t="s">
        <v>182</v>
      </c>
      <c r="B132" s="55" t="s">
        <v>188</v>
      </c>
      <c r="C132" s="2" t="s">
        <v>283</v>
      </c>
      <c r="D132" s="63"/>
      <c r="E132" s="63">
        <v>10</v>
      </c>
      <c r="F132" s="63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105"/>
      <c r="AC132" s="64"/>
      <c r="AD132" s="64"/>
      <c r="AE132" s="65"/>
      <c r="AF132" s="106"/>
      <c r="AG132" s="32"/>
      <c r="AH132" s="33"/>
      <c r="AI132" s="30"/>
      <c r="AJ132" s="106"/>
      <c r="AK132" s="32"/>
      <c r="AL132" s="33"/>
      <c r="AM132" s="30"/>
      <c r="AN132" s="106"/>
      <c r="AO132" s="32"/>
      <c r="AP132" s="33"/>
      <c r="AQ132" s="30">
        <v>10</v>
      </c>
      <c r="AR132" s="106">
        <v>10</v>
      </c>
      <c r="AS132" s="32"/>
      <c r="AT132" s="33">
        <v>3</v>
      </c>
      <c r="AU132" s="34">
        <v>20</v>
      </c>
      <c r="AV132" s="36">
        <v>75</v>
      </c>
      <c r="AW132" s="34">
        <v>3</v>
      </c>
    </row>
    <row r="133" spans="1:49" ht="13.5">
      <c r="A133" s="28" t="s">
        <v>183</v>
      </c>
      <c r="B133" s="55" t="s">
        <v>333</v>
      </c>
      <c r="C133" s="2" t="s">
        <v>284</v>
      </c>
      <c r="D133" s="63"/>
      <c r="E133" s="63">
        <v>10</v>
      </c>
      <c r="F133" s="63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105"/>
      <c r="AC133" s="64"/>
      <c r="AD133" s="64"/>
      <c r="AE133" s="65"/>
      <c r="AF133" s="106"/>
      <c r="AG133" s="32"/>
      <c r="AH133" s="33"/>
      <c r="AI133" s="30"/>
      <c r="AJ133" s="106"/>
      <c r="AK133" s="32"/>
      <c r="AL133" s="33"/>
      <c r="AM133" s="30"/>
      <c r="AN133" s="106"/>
      <c r="AO133" s="32"/>
      <c r="AP133" s="33"/>
      <c r="AQ133" s="30">
        <v>10</v>
      </c>
      <c r="AR133" s="106">
        <v>10</v>
      </c>
      <c r="AS133" s="32"/>
      <c r="AT133" s="33">
        <v>3</v>
      </c>
      <c r="AU133" s="34">
        <v>20</v>
      </c>
      <c r="AV133" s="36">
        <v>75</v>
      </c>
      <c r="AW133" s="34">
        <v>3</v>
      </c>
    </row>
    <row r="134" spans="1:49" ht="13.5">
      <c r="A134" s="28" t="s">
        <v>148</v>
      </c>
      <c r="B134" s="55" t="s">
        <v>101</v>
      </c>
      <c r="C134" s="2" t="s">
        <v>285</v>
      </c>
      <c r="D134" s="63"/>
      <c r="E134" s="63">
        <v>10</v>
      </c>
      <c r="F134" s="63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5"/>
      <c r="AF134" s="31"/>
      <c r="AG134" s="32"/>
      <c r="AH134" s="33"/>
      <c r="AI134" s="30"/>
      <c r="AJ134" s="31"/>
      <c r="AK134" s="32"/>
      <c r="AL134" s="33"/>
      <c r="AM134" s="30"/>
      <c r="AN134" s="31"/>
      <c r="AO134" s="32"/>
      <c r="AP134" s="33"/>
      <c r="AQ134" s="30"/>
      <c r="AR134" s="31" t="s">
        <v>147</v>
      </c>
      <c r="AS134" s="32"/>
      <c r="AT134" s="31">
        <v>1</v>
      </c>
      <c r="AU134" s="34">
        <v>10</v>
      </c>
      <c r="AV134" s="36">
        <v>25</v>
      </c>
      <c r="AW134" s="34">
        <v>1</v>
      </c>
    </row>
    <row r="135" spans="1:49" ht="13.5">
      <c r="A135" s="28" t="s">
        <v>184</v>
      </c>
      <c r="B135" s="107" t="s">
        <v>34</v>
      </c>
      <c r="C135" s="2" t="s">
        <v>286</v>
      </c>
      <c r="D135" s="63"/>
      <c r="E135" s="63">
        <v>8</v>
      </c>
      <c r="F135" s="63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5"/>
      <c r="AF135" s="31"/>
      <c r="AG135" s="32"/>
      <c r="AH135" s="33"/>
      <c r="AI135" s="30"/>
      <c r="AJ135" s="31">
        <v>125</v>
      </c>
      <c r="AK135" s="32"/>
      <c r="AL135" s="33">
        <v>5</v>
      </c>
      <c r="AM135" s="30"/>
      <c r="AN135" s="31"/>
      <c r="AO135" s="32"/>
      <c r="AP135" s="33"/>
      <c r="AQ135" s="30"/>
      <c r="AR135" s="31"/>
      <c r="AS135" s="32"/>
      <c r="AT135" s="33"/>
      <c r="AU135" s="34">
        <v>125</v>
      </c>
      <c r="AV135" s="36">
        <v>125</v>
      </c>
      <c r="AW135" s="34">
        <v>5</v>
      </c>
    </row>
    <row r="136" spans="1:49" ht="14.25" thickBot="1">
      <c r="A136" s="184" t="s">
        <v>13</v>
      </c>
      <c r="B136" s="184"/>
      <c r="C136" s="92"/>
      <c r="D136" s="63"/>
      <c r="E136" s="63"/>
      <c r="F136" s="63"/>
      <c r="G136" s="93">
        <v>0</v>
      </c>
      <c r="H136" s="93">
        <v>0</v>
      </c>
      <c r="I136" s="93">
        <v>0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  <c r="P136" s="93">
        <f>SUM(P109:P135)</f>
        <v>0</v>
      </c>
      <c r="Q136" s="93">
        <v>0</v>
      </c>
      <c r="R136" s="93">
        <v>0</v>
      </c>
      <c r="S136" s="93">
        <v>0</v>
      </c>
      <c r="T136" s="93">
        <v>0</v>
      </c>
      <c r="U136" s="93">
        <v>0</v>
      </c>
      <c r="V136" s="93">
        <f>SUM(V120:V135)</f>
        <v>0</v>
      </c>
      <c r="W136" s="93">
        <v>0</v>
      </c>
      <c r="X136" s="93">
        <v>0</v>
      </c>
      <c r="Y136" s="93">
        <v>0</v>
      </c>
      <c r="Z136" s="93">
        <v>0</v>
      </c>
      <c r="AA136" s="93">
        <f>SUM(AA106:AA135)</f>
        <v>45</v>
      </c>
      <c r="AB136" s="93">
        <f>SUM(AB106:AB135)</f>
        <v>30</v>
      </c>
      <c r="AC136" s="93">
        <v>0</v>
      </c>
      <c r="AD136" s="93">
        <f>SUM(AD106:AD135)</f>
        <v>10</v>
      </c>
      <c r="AE136" s="108">
        <f>SUM(AE106:AE135)</f>
        <v>75</v>
      </c>
      <c r="AF136" s="18">
        <f>SUM(AF106:AF135)</f>
        <v>60</v>
      </c>
      <c r="AG136" s="43">
        <v>0</v>
      </c>
      <c r="AH136" s="10">
        <f>SUM(AH106:AH135)</f>
        <v>20</v>
      </c>
      <c r="AI136" s="42">
        <v>60</v>
      </c>
      <c r="AJ136" s="18">
        <v>215</v>
      </c>
      <c r="AK136" s="43">
        <v>0</v>
      </c>
      <c r="AL136" s="10">
        <f>SUM(AL106:AL135)</f>
        <v>24</v>
      </c>
      <c r="AM136" s="42">
        <f>SUM(AM106:AM135)</f>
        <v>65</v>
      </c>
      <c r="AN136" s="18">
        <v>95</v>
      </c>
      <c r="AO136" s="43">
        <v>0</v>
      </c>
      <c r="AP136" s="10">
        <f>SUM(AP106:AP135)</f>
        <v>24</v>
      </c>
      <c r="AQ136" s="42">
        <f>SUM(AQ106:AQ135)</f>
        <v>50</v>
      </c>
      <c r="AR136" s="18">
        <v>85</v>
      </c>
      <c r="AS136" s="43">
        <v>0</v>
      </c>
      <c r="AT136" s="10">
        <f>SUM(AT106:AT135)</f>
        <v>20</v>
      </c>
      <c r="AU136" s="10">
        <f>SUM(AU106:AU135)</f>
        <v>780</v>
      </c>
      <c r="AV136" s="11">
        <f>SUM(AV106:AV135)</f>
        <v>2450</v>
      </c>
      <c r="AW136" s="10">
        <f>SUM(AW106:AW135)</f>
        <v>98</v>
      </c>
    </row>
    <row r="137" spans="1:49" ht="15" customHeight="1" thickBot="1">
      <c r="A137" s="173" t="s">
        <v>0</v>
      </c>
      <c r="B137" s="164" t="s">
        <v>4</v>
      </c>
      <c r="C137" s="170" t="s">
        <v>1</v>
      </c>
      <c r="D137" s="161" t="s">
        <v>12</v>
      </c>
      <c r="E137" s="161"/>
      <c r="F137" s="161"/>
      <c r="G137" s="164" t="s">
        <v>5</v>
      </c>
      <c r="H137" s="164"/>
      <c r="I137" s="164"/>
      <c r="J137" s="164"/>
      <c r="K137" s="164"/>
      <c r="L137" s="164"/>
      <c r="M137" s="164"/>
      <c r="N137" s="164"/>
      <c r="O137" s="164" t="s">
        <v>6</v>
      </c>
      <c r="P137" s="164"/>
      <c r="Q137" s="164"/>
      <c r="R137" s="164"/>
      <c r="S137" s="164"/>
      <c r="T137" s="164"/>
      <c r="U137" s="164"/>
      <c r="V137" s="164"/>
      <c r="W137" s="164" t="s">
        <v>7</v>
      </c>
      <c r="X137" s="164"/>
      <c r="Y137" s="164"/>
      <c r="Z137" s="164"/>
      <c r="AA137" s="164"/>
      <c r="AB137" s="164"/>
      <c r="AC137" s="164"/>
      <c r="AD137" s="164"/>
      <c r="AE137" s="164" t="s">
        <v>64</v>
      </c>
      <c r="AF137" s="164"/>
      <c r="AG137" s="164"/>
      <c r="AH137" s="164"/>
      <c r="AI137" s="164"/>
      <c r="AJ137" s="164"/>
      <c r="AK137" s="164"/>
      <c r="AL137" s="164"/>
      <c r="AM137" s="207" t="s">
        <v>65</v>
      </c>
      <c r="AN137" s="207"/>
      <c r="AO137" s="207"/>
      <c r="AP137" s="207"/>
      <c r="AQ137" s="207"/>
      <c r="AR137" s="207"/>
      <c r="AS137" s="207"/>
      <c r="AT137" s="207"/>
      <c r="AU137" s="199" t="s">
        <v>8</v>
      </c>
      <c r="AV137" s="201" t="s">
        <v>37</v>
      </c>
      <c r="AW137" s="199" t="s">
        <v>9</v>
      </c>
    </row>
    <row r="138" spans="1:49" s="3" customFormat="1" ht="14.25" customHeight="1" thickBot="1">
      <c r="A138" s="173"/>
      <c r="B138" s="164"/>
      <c r="C138" s="170"/>
      <c r="D138" s="161"/>
      <c r="E138" s="161"/>
      <c r="F138" s="161"/>
      <c r="G138" s="164" t="s">
        <v>14</v>
      </c>
      <c r="H138" s="164"/>
      <c r="I138" s="164"/>
      <c r="J138" s="164"/>
      <c r="K138" s="164" t="s">
        <v>15</v>
      </c>
      <c r="L138" s="164"/>
      <c r="M138" s="164"/>
      <c r="N138" s="164"/>
      <c r="O138" s="164" t="s">
        <v>16</v>
      </c>
      <c r="P138" s="164"/>
      <c r="Q138" s="164"/>
      <c r="R138" s="164"/>
      <c r="S138" s="164" t="s">
        <v>17</v>
      </c>
      <c r="T138" s="164"/>
      <c r="U138" s="164"/>
      <c r="V138" s="164"/>
      <c r="W138" s="164" t="s">
        <v>18</v>
      </c>
      <c r="X138" s="164"/>
      <c r="Y138" s="164"/>
      <c r="Z138" s="164"/>
      <c r="AA138" s="164" t="s">
        <v>19</v>
      </c>
      <c r="AB138" s="164"/>
      <c r="AC138" s="164"/>
      <c r="AD138" s="164"/>
      <c r="AE138" s="194" t="s">
        <v>59</v>
      </c>
      <c r="AF138" s="194"/>
      <c r="AG138" s="194"/>
      <c r="AH138" s="195"/>
      <c r="AI138" s="167" t="s">
        <v>60</v>
      </c>
      <c r="AJ138" s="194"/>
      <c r="AK138" s="194"/>
      <c r="AL138" s="195"/>
      <c r="AM138" s="167" t="s">
        <v>61</v>
      </c>
      <c r="AN138" s="194"/>
      <c r="AO138" s="194"/>
      <c r="AP138" s="195"/>
      <c r="AQ138" s="167" t="s">
        <v>62</v>
      </c>
      <c r="AR138" s="194"/>
      <c r="AS138" s="194"/>
      <c r="AT138" s="195"/>
      <c r="AU138" s="200"/>
      <c r="AV138" s="202"/>
      <c r="AW138" s="200"/>
    </row>
    <row r="139" spans="1:49" s="3" customFormat="1" ht="19.5" customHeight="1" thickBot="1">
      <c r="A139" s="173"/>
      <c r="B139" s="164"/>
      <c r="C139" s="171"/>
      <c r="D139" s="88" t="s">
        <v>2</v>
      </c>
      <c r="E139" s="19" t="s">
        <v>142</v>
      </c>
      <c r="F139" s="19" t="s">
        <v>141</v>
      </c>
      <c r="G139" s="9" t="s">
        <v>23</v>
      </c>
      <c r="H139" s="9" t="s">
        <v>25</v>
      </c>
      <c r="I139" s="9" t="s">
        <v>26</v>
      </c>
      <c r="J139" s="9" t="s">
        <v>10</v>
      </c>
      <c r="K139" s="9" t="s">
        <v>23</v>
      </c>
      <c r="L139" s="9" t="s">
        <v>25</v>
      </c>
      <c r="M139" s="9" t="s">
        <v>26</v>
      </c>
      <c r="N139" s="9" t="s">
        <v>10</v>
      </c>
      <c r="O139" s="9" t="s">
        <v>23</v>
      </c>
      <c r="P139" s="9" t="s">
        <v>25</v>
      </c>
      <c r="Q139" s="9" t="s">
        <v>26</v>
      </c>
      <c r="R139" s="9" t="s">
        <v>10</v>
      </c>
      <c r="S139" s="9" t="s">
        <v>23</v>
      </c>
      <c r="T139" s="9" t="s">
        <v>25</v>
      </c>
      <c r="U139" s="9" t="s">
        <v>26</v>
      </c>
      <c r="V139" s="9" t="s">
        <v>10</v>
      </c>
      <c r="W139" s="9" t="s">
        <v>23</v>
      </c>
      <c r="X139" s="9" t="s">
        <v>25</v>
      </c>
      <c r="Y139" s="9" t="s">
        <v>26</v>
      </c>
      <c r="Z139" s="9" t="s">
        <v>10</v>
      </c>
      <c r="AA139" s="9" t="s">
        <v>23</v>
      </c>
      <c r="AB139" s="9" t="s">
        <v>25</v>
      </c>
      <c r="AC139" s="9" t="s">
        <v>26</v>
      </c>
      <c r="AD139" s="9" t="s">
        <v>10</v>
      </c>
      <c r="AE139" s="95" t="s">
        <v>23</v>
      </c>
      <c r="AF139" s="15" t="s">
        <v>25</v>
      </c>
      <c r="AG139" s="15" t="s">
        <v>26</v>
      </c>
      <c r="AH139" s="15" t="s">
        <v>10</v>
      </c>
      <c r="AI139" s="15" t="s">
        <v>23</v>
      </c>
      <c r="AJ139" s="15" t="s">
        <v>25</v>
      </c>
      <c r="AK139" s="15" t="s">
        <v>26</v>
      </c>
      <c r="AL139" s="15" t="s">
        <v>10</v>
      </c>
      <c r="AM139" s="15" t="s">
        <v>23</v>
      </c>
      <c r="AN139" s="15" t="s">
        <v>25</v>
      </c>
      <c r="AO139" s="15" t="s">
        <v>26</v>
      </c>
      <c r="AP139" s="15" t="s">
        <v>10</v>
      </c>
      <c r="AQ139" s="15" t="s">
        <v>23</v>
      </c>
      <c r="AR139" s="15" t="s">
        <v>25</v>
      </c>
      <c r="AS139" s="15" t="s">
        <v>26</v>
      </c>
      <c r="AT139" s="15" t="s">
        <v>10</v>
      </c>
      <c r="AU139" s="155"/>
      <c r="AV139" s="196"/>
      <c r="AW139" s="155"/>
    </row>
    <row r="140" spans="1:49" ht="35.25" customHeight="1" thickBot="1">
      <c r="A140" s="153" t="s">
        <v>134</v>
      </c>
      <c r="B140" s="154"/>
      <c r="C140" s="109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65"/>
      <c r="AE140" s="110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110"/>
      <c r="AR140" s="3"/>
      <c r="AS140" s="3"/>
      <c r="AT140" s="3"/>
      <c r="AU140" s="4"/>
      <c r="AV140" s="4"/>
      <c r="AW140" s="4"/>
    </row>
    <row r="141" spans="1:49" ht="13.5">
      <c r="A141" s="28" t="s">
        <v>161</v>
      </c>
      <c r="B141" s="55" t="s">
        <v>58</v>
      </c>
      <c r="C141" s="2" t="s">
        <v>287</v>
      </c>
      <c r="D141" s="63">
        <v>6</v>
      </c>
      <c r="E141" s="63">
        <v>6</v>
      </c>
      <c r="F141" s="63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>
        <v>10</v>
      </c>
      <c r="AB141" s="64">
        <v>20</v>
      </c>
      <c r="AC141" s="64"/>
      <c r="AD141" s="105">
        <v>5</v>
      </c>
      <c r="AE141" s="89"/>
      <c r="AF141" s="49"/>
      <c r="AG141" s="50"/>
      <c r="AH141" s="51"/>
      <c r="AI141" s="48"/>
      <c r="AJ141" s="49"/>
      <c r="AK141" s="50"/>
      <c r="AL141" s="51"/>
      <c r="AM141" s="48"/>
      <c r="AN141" s="49"/>
      <c r="AO141" s="50"/>
      <c r="AP141" s="51"/>
      <c r="AQ141" s="48"/>
      <c r="AR141" s="49"/>
      <c r="AS141" s="50"/>
      <c r="AT141" s="51"/>
      <c r="AU141" s="52">
        <v>30</v>
      </c>
      <c r="AV141" s="144">
        <v>125</v>
      </c>
      <c r="AW141" s="145">
        <v>5</v>
      </c>
    </row>
    <row r="142" spans="1:49" ht="13.5">
      <c r="A142" s="28">
        <v>2</v>
      </c>
      <c r="B142" s="55" t="s">
        <v>101</v>
      </c>
      <c r="C142" s="2" t="s">
        <v>288</v>
      </c>
      <c r="D142" s="63"/>
      <c r="E142" s="63">
        <v>6</v>
      </c>
      <c r="F142" s="63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 t="s">
        <v>147</v>
      </c>
      <c r="AC142" s="64"/>
      <c r="AD142" s="105">
        <v>1</v>
      </c>
      <c r="AE142" s="65"/>
      <c r="AF142" s="31"/>
      <c r="AG142" s="32"/>
      <c r="AH142" s="33"/>
      <c r="AI142" s="30"/>
      <c r="AJ142" s="31"/>
      <c r="AK142" s="32"/>
      <c r="AL142" s="33"/>
      <c r="AM142" s="30"/>
      <c r="AN142" s="31"/>
      <c r="AO142" s="32"/>
      <c r="AP142" s="33"/>
      <c r="AQ142" s="30"/>
      <c r="AR142" s="31"/>
      <c r="AS142" s="32"/>
      <c r="AT142" s="33"/>
      <c r="AU142" s="34">
        <v>10</v>
      </c>
      <c r="AV142" s="57">
        <v>25</v>
      </c>
      <c r="AW142" s="59">
        <v>1</v>
      </c>
    </row>
    <row r="143" spans="1:49" ht="13.5">
      <c r="A143" s="28">
        <v>3</v>
      </c>
      <c r="B143" s="111" t="s">
        <v>124</v>
      </c>
      <c r="C143" s="2" t="s">
        <v>289</v>
      </c>
      <c r="D143" s="63"/>
      <c r="E143" s="63">
        <v>6</v>
      </c>
      <c r="F143" s="63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>
        <v>15</v>
      </c>
      <c r="AB143" s="64">
        <v>10</v>
      </c>
      <c r="AC143" s="64"/>
      <c r="AD143" s="64">
        <v>4</v>
      </c>
      <c r="AE143" s="65"/>
      <c r="AF143" s="31"/>
      <c r="AG143" s="32"/>
      <c r="AH143" s="33"/>
      <c r="AI143" s="30"/>
      <c r="AJ143" s="31"/>
      <c r="AK143" s="32"/>
      <c r="AL143" s="33"/>
      <c r="AM143" s="30"/>
      <c r="AN143" s="31"/>
      <c r="AO143" s="32"/>
      <c r="AP143" s="33"/>
      <c r="AQ143" s="30"/>
      <c r="AR143" s="31"/>
      <c r="AS143" s="32"/>
      <c r="AT143" s="33"/>
      <c r="AU143" s="34">
        <v>25</v>
      </c>
      <c r="AV143" s="36">
        <v>100</v>
      </c>
      <c r="AW143" s="34">
        <v>4</v>
      </c>
    </row>
    <row r="144" spans="1:49" ht="13.5">
      <c r="A144" s="28">
        <v>4</v>
      </c>
      <c r="B144" s="55" t="s">
        <v>334</v>
      </c>
      <c r="C144" s="2" t="s">
        <v>290</v>
      </c>
      <c r="D144" s="63">
        <v>7</v>
      </c>
      <c r="E144" s="63">
        <v>7</v>
      </c>
      <c r="F144" s="63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5">
        <v>15</v>
      </c>
      <c r="AF144" s="31">
        <v>15</v>
      </c>
      <c r="AG144" s="32"/>
      <c r="AH144" s="33">
        <v>4</v>
      </c>
      <c r="AI144" s="30"/>
      <c r="AJ144" s="31"/>
      <c r="AK144" s="32"/>
      <c r="AL144" s="33"/>
      <c r="AM144" s="30"/>
      <c r="AN144" s="31"/>
      <c r="AO144" s="32"/>
      <c r="AP144" s="33"/>
      <c r="AQ144" s="30"/>
      <c r="AR144" s="31"/>
      <c r="AS144" s="32"/>
      <c r="AT144" s="33"/>
      <c r="AU144" s="34">
        <v>30</v>
      </c>
      <c r="AV144" s="36">
        <v>100</v>
      </c>
      <c r="AW144" s="34">
        <v>4</v>
      </c>
    </row>
    <row r="145" spans="1:49" ht="13.5">
      <c r="A145" s="28">
        <v>5</v>
      </c>
      <c r="B145" s="55" t="s">
        <v>103</v>
      </c>
      <c r="C145" s="2" t="s">
        <v>291</v>
      </c>
      <c r="D145" s="63"/>
      <c r="E145" s="63">
        <v>7</v>
      </c>
      <c r="F145" s="63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5"/>
      <c r="AF145" s="31" t="s">
        <v>126</v>
      </c>
      <c r="AG145" s="32"/>
      <c r="AH145" s="33">
        <v>2</v>
      </c>
      <c r="AI145" s="30"/>
      <c r="AJ145" s="31"/>
      <c r="AK145" s="32"/>
      <c r="AL145" s="33"/>
      <c r="AM145" s="30"/>
      <c r="AN145" s="31"/>
      <c r="AO145" s="32"/>
      <c r="AP145" s="33"/>
      <c r="AQ145" s="30"/>
      <c r="AR145" s="31"/>
      <c r="AS145" s="32"/>
      <c r="AT145" s="33"/>
      <c r="AU145" s="34">
        <v>15</v>
      </c>
      <c r="AV145" s="36">
        <v>50</v>
      </c>
      <c r="AW145" s="34">
        <v>2</v>
      </c>
    </row>
    <row r="146" spans="1:49" ht="13.5">
      <c r="A146" s="28">
        <v>6</v>
      </c>
      <c r="B146" s="55" t="s">
        <v>104</v>
      </c>
      <c r="C146" s="2" t="s">
        <v>292</v>
      </c>
      <c r="D146" s="63"/>
      <c r="E146" s="63">
        <v>7</v>
      </c>
      <c r="F146" s="63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5"/>
      <c r="AF146" s="31">
        <v>15</v>
      </c>
      <c r="AG146" s="32"/>
      <c r="AH146" s="33">
        <v>3</v>
      </c>
      <c r="AI146" s="30"/>
      <c r="AJ146" s="31"/>
      <c r="AK146" s="32"/>
      <c r="AL146" s="33"/>
      <c r="AM146" s="30"/>
      <c r="AN146" s="31"/>
      <c r="AO146" s="32"/>
      <c r="AP146" s="33"/>
      <c r="AQ146" s="30"/>
      <c r="AR146" s="31"/>
      <c r="AS146" s="32"/>
      <c r="AT146" s="33"/>
      <c r="AU146" s="34">
        <v>15</v>
      </c>
      <c r="AV146" s="36">
        <v>75</v>
      </c>
      <c r="AW146" s="34">
        <v>3</v>
      </c>
    </row>
    <row r="147" spans="1:49" ht="13.5">
      <c r="A147" s="28">
        <v>7</v>
      </c>
      <c r="B147" s="55" t="s">
        <v>105</v>
      </c>
      <c r="C147" s="2" t="s">
        <v>293</v>
      </c>
      <c r="D147" s="63"/>
      <c r="E147" s="63">
        <v>7</v>
      </c>
      <c r="F147" s="63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5">
        <v>10</v>
      </c>
      <c r="AF147" s="31">
        <v>10</v>
      </c>
      <c r="AG147" s="32"/>
      <c r="AH147" s="33">
        <v>3</v>
      </c>
      <c r="AI147" s="30"/>
      <c r="AJ147" s="31"/>
      <c r="AK147" s="32"/>
      <c r="AL147" s="33"/>
      <c r="AM147" s="30"/>
      <c r="AN147" s="31"/>
      <c r="AO147" s="32"/>
      <c r="AP147" s="33"/>
      <c r="AQ147" s="30"/>
      <c r="AR147" s="31"/>
      <c r="AS147" s="32"/>
      <c r="AT147" s="33"/>
      <c r="AU147" s="34">
        <v>20</v>
      </c>
      <c r="AV147" s="36">
        <v>75</v>
      </c>
      <c r="AW147" s="34">
        <v>3</v>
      </c>
    </row>
    <row r="148" spans="1:49" ht="13.5">
      <c r="A148" s="28" t="s">
        <v>133</v>
      </c>
      <c r="B148" s="55" t="s">
        <v>192</v>
      </c>
      <c r="C148" s="2" t="s">
        <v>294</v>
      </c>
      <c r="D148" s="63"/>
      <c r="E148" s="63">
        <v>7</v>
      </c>
      <c r="F148" s="63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5">
        <v>10</v>
      </c>
      <c r="AF148" s="31">
        <v>10</v>
      </c>
      <c r="AG148" s="32"/>
      <c r="AH148" s="33">
        <v>4</v>
      </c>
      <c r="AI148" s="30"/>
      <c r="AJ148" s="31"/>
      <c r="AK148" s="32"/>
      <c r="AL148" s="33"/>
      <c r="AM148" s="30"/>
      <c r="AN148" s="31"/>
      <c r="AO148" s="32"/>
      <c r="AP148" s="33"/>
      <c r="AQ148" s="30"/>
      <c r="AR148" s="31"/>
      <c r="AS148" s="32"/>
      <c r="AT148" s="33"/>
      <c r="AU148" s="34">
        <v>20</v>
      </c>
      <c r="AV148" s="36">
        <v>100</v>
      </c>
      <c r="AW148" s="34">
        <v>4</v>
      </c>
    </row>
    <row r="149" spans="1:49" ht="13.5">
      <c r="A149" s="28" t="s">
        <v>165</v>
      </c>
      <c r="B149" s="55" t="s">
        <v>106</v>
      </c>
      <c r="C149" s="2" t="s">
        <v>295</v>
      </c>
      <c r="D149" s="63">
        <v>7</v>
      </c>
      <c r="E149" s="63">
        <v>7</v>
      </c>
      <c r="F149" s="63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5">
        <v>10</v>
      </c>
      <c r="AF149" s="31">
        <v>15</v>
      </c>
      <c r="AG149" s="32"/>
      <c r="AH149" s="33">
        <v>4</v>
      </c>
      <c r="AI149" s="30"/>
      <c r="AJ149" s="31"/>
      <c r="AK149" s="32"/>
      <c r="AL149" s="33"/>
      <c r="AM149" s="30"/>
      <c r="AN149" s="31"/>
      <c r="AO149" s="32"/>
      <c r="AP149" s="33"/>
      <c r="AQ149" s="30"/>
      <c r="AR149" s="31"/>
      <c r="AS149" s="32"/>
      <c r="AT149" s="33"/>
      <c r="AU149" s="34">
        <v>25</v>
      </c>
      <c r="AV149" s="36">
        <v>100</v>
      </c>
      <c r="AW149" s="34">
        <v>4</v>
      </c>
    </row>
    <row r="150" spans="1:49" ht="13.5">
      <c r="A150" s="28" t="s">
        <v>159</v>
      </c>
      <c r="B150" s="55" t="s">
        <v>107</v>
      </c>
      <c r="C150" s="2" t="s">
        <v>296</v>
      </c>
      <c r="D150" s="63"/>
      <c r="E150" s="63">
        <v>8</v>
      </c>
      <c r="F150" s="63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5"/>
      <c r="AF150" s="31"/>
      <c r="AG150" s="32"/>
      <c r="AH150" s="33"/>
      <c r="AI150" s="30"/>
      <c r="AJ150" s="31">
        <v>20</v>
      </c>
      <c r="AK150" s="32"/>
      <c r="AL150" s="33">
        <v>2</v>
      </c>
      <c r="AM150" s="30"/>
      <c r="AN150" s="31"/>
      <c r="AO150" s="32"/>
      <c r="AP150" s="33"/>
      <c r="AQ150" s="30"/>
      <c r="AR150" s="31"/>
      <c r="AS150" s="32"/>
      <c r="AT150" s="33"/>
      <c r="AU150" s="34">
        <v>20</v>
      </c>
      <c r="AV150" s="36">
        <v>50</v>
      </c>
      <c r="AW150" s="34">
        <v>2</v>
      </c>
    </row>
    <row r="151" spans="1:49" ht="13.5">
      <c r="A151" s="28" t="s">
        <v>160</v>
      </c>
      <c r="B151" s="55" t="s">
        <v>335</v>
      </c>
      <c r="C151" s="2" t="s">
        <v>297</v>
      </c>
      <c r="D151" s="63">
        <v>8</v>
      </c>
      <c r="E151" s="63">
        <v>8</v>
      </c>
      <c r="F151" s="63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5"/>
      <c r="AF151" s="31"/>
      <c r="AG151" s="32"/>
      <c r="AH151" s="33"/>
      <c r="AI151" s="30">
        <v>15</v>
      </c>
      <c r="AJ151" s="31">
        <v>15</v>
      </c>
      <c r="AK151" s="32"/>
      <c r="AL151" s="33">
        <v>4</v>
      </c>
      <c r="AM151" s="30"/>
      <c r="AN151" s="31"/>
      <c r="AO151" s="32"/>
      <c r="AP151" s="33"/>
      <c r="AQ151" s="30"/>
      <c r="AR151" s="31"/>
      <c r="AS151" s="32"/>
      <c r="AT151" s="33"/>
      <c r="AU151" s="34">
        <v>30</v>
      </c>
      <c r="AV151" s="36">
        <v>100</v>
      </c>
      <c r="AW151" s="34">
        <v>4</v>
      </c>
    </row>
    <row r="152" spans="1:49" ht="13.5">
      <c r="A152" s="28" t="s">
        <v>189</v>
      </c>
      <c r="B152" s="55" t="s">
        <v>108</v>
      </c>
      <c r="C152" s="2" t="s">
        <v>298</v>
      </c>
      <c r="D152" s="63">
        <v>8</v>
      </c>
      <c r="E152" s="63">
        <v>8</v>
      </c>
      <c r="F152" s="63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5"/>
      <c r="AF152" s="31"/>
      <c r="AG152" s="32"/>
      <c r="AH152" s="33"/>
      <c r="AI152" s="30">
        <v>15</v>
      </c>
      <c r="AJ152" s="31">
        <v>20</v>
      </c>
      <c r="AK152" s="32"/>
      <c r="AL152" s="33">
        <v>4</v>
      </c>
      <c r="AM152" s="30"/>
      <c r="AN152" s="31"/>
      <c r="AO152" s="32"/>
      <c r="AP152" s="33"/>
      <c r="AQ152" s="30"/>
      <c r="AR152" s="31"/>
      <c r="AS152" s="32"/>
      <c r="AT152" s="33"/>
      <c r="AU152" s="34">
        <v>35</v>
      </c>
      <c r="AV152" s="36">
        <v>100</v>
      </c>
      <c r="AW152" s="34">
        <v>4</v>
      </c>
    </row>
    <row r="153" spans="1:49" ht="13.5">
      <c r="A153" s="28" t="s">
        <v>190</v>
      </c>
      <c r="B153" s="55" t="s">
        <v>336</v>
      </c>
      <c r="C153" s="2" t="s">
        <v>299</v>
      </c>
      <c r="D153" s="63">
        <v>8</v>
      </c>
      <c r="E153" s="63">
        <v>8</v>
      </c>
      <c r="F153" s="63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5"/>
      <c r="AF153" s="31"/>
      <c r="AG153" s="32"/>
      <c r="AH153" s="33"/>
      <c r="AI153" s="30">
        <v>20</v>
      </c>
      <c r="AJ153" s="31">
        <v>15</v>
      </c>
      <c r="AK153" s="32"/>
      <c r="AL153" s="33">
        <v>4</v>
      </c>
      <c r="AM153" s="30"/>
      <c r="AN153" s="31"/>
      <c r="AO153" s="32"/>
      <c r="AP153" s="33"/>
      <c r="AQ153" s="30"/>
      <c r="AR153" s="31"/>
      <c r="AS153" s="32"/>
      <c r="AT153" s="33"/>
      <c r="AU153" s="34">
        <v>35</v>
      </c>
      <c r="AV153" s="36">
        <v>100</v>
      </c>
      <c r="AW153" s="34">
        <v>4</v>
      </c>
    </row>
    <row r="154" spans="1:49" ht="13.5">
      <c r="A154" s="28" t="s">
        <v>175</v>
      </c>
      <c r="B154" s="55" t="s">
        <v>191</v>
      </c>
      <c r="C154" s="2" t="s">
        <v>300</v>
      </c>
      <c r="D154" s="63"/>
      <c r="E154" s="63">
        <v>8</v>
      </c>
      <c r="F154" s="63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5"/>
      <c r="AF154" s="31"/>
      <c r="AG154" s="32"/>
      <c r="AH154" s="33"/>
      <c r="AI154" s="30">
        <v>5</v>
      </c>
      <c r="AJ154" s="31">
        <v>10</v>
      </c>
      <c r="AK154" s="32"/>
      <c r="AL154" s="33">
        <v>3</v>
      </c>
      <c r="AM154" s="30"/>
      <c r="AN154" s="31"/>
      <c r="AO154" s="32"/>
      <c r="AP154" s="33"/>
      <c r="AQ154" s="30"/>
      <c r="AR154" s="31"/>
      <c r="AS154" s="32"/>
      <c r="AT154" s="33"/>
      <c r="AU154" s="34">
        <v>15</v>
      </c>
      <c r="AV154" s="36">
        <v>75</v>
      </c>
      <c r="AW154" s="34">
        <v>3</v>
      </c>
    </row>
    <row r="155" spans="1:49" ht="13.5">
      <c r="A155" s="28" t="s">
        <v>176</v>
      </c>
      <c r="B155" s="55" t="s">
        <v>86</v>
      </c>
      <c r="C155" s="2" t="s">
        <v>301</v>
      </c>
      <c r="D155" s="63"/>
      <c r="E155" s="63">
        <v>8</v>
      </c>
      <c r="F155" s="63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5"/>
      <c r="AF155" s="31"/>
      <c r="AG155" s="32"/>
      <c r="AH155" s="33"/>
      <c r="AI155" s="30"/>
      <c r="AJ155" s="31" t="s">
        <v>146</v>
      </c>
      <c r="AK155" s="32"/>
      <c r="AL155" s="33">
        <v>2</v>
      </c>
      <c r="AM155" s="30"/>
      <c r="AN155" s="31"/>
      <c r="AO155" s="32"/>
      <c r="AP155" s="33"/>
      <c r="AQ155" s="30"/>
      <c r="AR155" s="31"/>
      <c r="AS155" s="32"/>
      <c r="AT155" s="33"/>
      <c r="AU155" s="34">
        <v>20</v>
      </c>
      <c r="AV155" s="36">
        <v>50</v>
      </c>
      <c r="AW155" s="34">
        <v>2</v>
      </c>
    </row>
    <row r="156" spans="1:49" ht="13.5">
      <c r="A156" s="28" t="s">
        <v>177</v>
      </c>
      <c r="B156" s="55" t="s">
        <v>337</v>
      </c>
      <c r="C156" s="2" t="s">
        <v>302</v>
      </c>
      <c r="D156" s="63"/>
      <c r="E156" s="63">
        <v>9</v>
      </c>
      <c r="F156" s="63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5"/>
      <c r="AF156" s="31"/>
      <c r="AG156" s="32"/>
      <c r="AH156" s="33"/>
      <c r="AI156" s="30"/>
      <c r="AJ156" s="31"/>
      <c r="AK156" s="32"/>
      <c r="AL156" s="33"/>
      <c r="AM156" s="30">
        <v>20</v>
      </c>
      <c r="AN156" s="31">
        <v>15</v>
      </c>
      <c r="AO156" s="32"/>
      <c r="AP156" s="33">
        <v>4</v>
      </c>
      <c r="AQ156" s="30"/>
      <c r="AR156" s="31"/>
      <c r="AS156" s="32"/>
      <c r="AT156" s="33"/>
      <c r="AU156" s="34">
        <v>35</v>
      </c>
      <c r="AV156" s="36">
        <v>100</v>
      </c>
      <c r="AW156" s="34">
        <v>4</v>
      </c>
    </row>
    <row r="157" spans="1:49" ht="13.5">
      <c r="A157" s="28" t="s">
        <v>178</v>
      </c>
      <c r="B157" s="55" t="s">
        <v>332</v>
      </c>
      <c r="C157" s="2" t="s">
        <v>303</v>
      </c>
      <c r="D157" s="63">
        <v>9</v>
      </c>
      <c r="E157" s="63">
        <v>9</v>
      </c>
      <c r="F157" s="63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5"/>
      <c r="AF157" s="31"/>
      <c r="AG157" s="32"/>
      <c r="AH157" s="33"/>
      <c r="AI157" s="30"/>
      <c r="AJ157" s="31"/>
      <c r="AK157" s="32"/>
      <c r="AL157" s="33"/>
      <c r="AM157" s="30">
        <v>20</v>
      </c>
      <c r="AN157" s="31">
        <v>15</v>
      </c>
      <c r="AO157" s="32"/>
      <c r="AP157" s="33">
        <v>4</v>
      </c>
      <c r="AQ157" s="30"/>
      <c r="AR157" s="31"/>
      <c r="AS157" s="32"/>
      <c r="AT157" s="33"/>
      <c r="AU157" s="34">
        <v>35</v>
      </c>
      <c r="AV157" s="36">
        <v>100</v>
      </c>
      <c r="AW157" s="34">
        <v>4</v>
      </c>
    </row>
    <row r="158" spans="1:49" ht="13.5">
      <c r="A158" s="28" t="s">
        <v>179</v>
      </c>
      <c r="B158" s="55" t="s">
        <v>57</v>
      </c>
      <c r="C158" s="2" t="s">
        <v>304</v>
      </c>
      <c r="D158" s="63">
        <v>9</v>
      </c>
      <c r="E158" s="63">
        <v>9</v>
      </c>
      <c r="F158" s="63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5"/>
      <c r="AF158" s="31"/>
      <c r="AG158" s="32"/>
      <c r="AH158" s="33"/>
      <c r="AI158" s="30"/>
      <c r="AJ158" s="31"/>
      <c r="AK158" s="32"/>
      <c r="AL158" s="33"/>
      <c r="AM158" s="30">
        <v>20</v>
      </c>
      <c r="AN158" s="31">
        <v>15</v>
      </c>
      <c r="AO158" s="32"/>
      <c r="AP158" s="33">
        <v>4</v>
      </c>
      <c r="AQ158" s="30"/>
      <c r="AR158" s="31"/>
      <c r="AS158" s="32"/>
      <c r="AT158" s="33"/>
      <c r="AU158" s="16">
        <v>35</v>
      </c>
      <c r="AV158" s="17">
        <v>100</v>
      </c>
      <c r="AW158" s="34">
        <v>4</v>
      </c>
    </row>
    <row r="159" spans="1:49" ht="13.5">
      <c r="A159" s="28" t="s">
        <v>180</v>
      </c>
      <c r="B159" s="55" t="s">
        <v>102</v>
      </c>
      <c r="C159" s="2" t="s">
        <v>305</v>
      </c>
      <c r="D159" s="63"/>
      <c r="E159" s="63">
        <v>9</v>
      </c>
      <c r="F159" s="63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5"/>
      <c r="AF159" s="31"/>
      <c r="AG159" s="32"/>
      <c r="AH159" s="33"/>
      <c r="AI159" s="30"/>
      <c r="AJ159" s="31"/>
      <c r="AK159" s="32"/>
      <c r="AL159" s="33"/>
      <c r="AM159" s="30">
        <v>15</v>
      </c>
      <c r="AN159" s="31">
        <v>20</v>
      </c>
      <c r="AO159" s="32"/>
      <c r="AP159" s="33">
        <v>3</v>
      </c>
      <c r="AQ159" s="30"/>
      <c r="AR159" s="31"/>
      <c r="AS159" s="32"/>
      <c r="AT159" s="33"/>
      <c r="AU159" s="34">
        <v>35</v>
      </c>
      <c r="AV159" s="36">
        <v>75</v>
      </c>
      <c r="AW159" s="34">
        <v>3</v>
      </c>
    </row>
    <row r="160" spans="1:49" ht="13.5">
      <c r="A160" s="28" t="s">
        <v>181</v>
      </c>
      <c r="B160" s="55" t="s">
        <v>188</v>
      </c>
      <c r="C160" s="2" t="s">
        <v>306</v>
      </c>
      <c r="D160" s="63"/>
      <c r="E160" s="63">
        <v>9</v>
      </c>
      <c r="F160" s="63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5"/>
      <c r="AF160" s="31"/>
      <c r="AG160" s="32"/>
      <c r="AH160" s="33"/>
      <c r="AI160" s="30"/>
      <c r="AJ160" s="31"/>
      <c r="AK160" s="32"/>
      <c r="AL160" s="33"/>
      <c r="AM160" s="30">
        <v>10</v>
      </c>
      <c r="AN160" s="31">
        <v>10</v>
      </c>
      <c r="AO160" s="32"/>
      <c r="AP160" s="33">
        <v>3</v>
      </c>
      <c r="AQ160" s="30"/>
      <c r="AR160" s="31"/>
      <c r="AS160" s="32"/>
      <c r="AT160" s="33"/>
      <c r="AU160" s="34">
        <v>20</v>
      </c>
      <c r="AV160" s="36">
        <v>75</v>
      </c>
      <c r="AW160" s="34">
        <v>3</v>
      </c>
    </row>
    <row r="161" spans="1:49" ht="13.5">
      <c r="A161" s="28" t="s">
        <v>150</v>
      </c>
      <c r="B161" s="55" t="s">
        <v>186</v>
      </c>
      <c r="C161" s="2" t="s">
        <v>307</v>
      </c>
      <c r="D161" s="63"/>
      <c r="E161" s="63">
        <v>9</v>
      </c>
      <c r="F161" s="63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5"/>
      <c r="AF161" s="31"/>
      <c r="AG161" s="32"/>
      <c r="AH161" s="33"/>
      <c r="AI161" s="30"/>
      <c r="AJ161" s="31"/>
      <c r="AK161" s="32"/>
      <c r="AL161" s="33"/>
      <c r="AM161" s="30">
        <v>10</v>
      </c>
      <c r="AN161" s="31">
        <v>10</v>
      </c>
      <c r="AO161" s="32"/>
      <c r="AP161" s="33">
        <v>3</v>
      </c>
      <c r="AQ161" s="30"/>
      <c r="AR161" s="31"/>
      <c r="AS161" s="32"/>
      <c r="AT161" s="33"/>
      <c r="AU161" s="34">
        <v>20</v>
      </c>
      <c r="AV161" s="36">
        <v>75</v>
      </c>
      <c r="AW161" s="34">
        <v>3</v>
      </c>
    </row>
    <row r="162" spans="1:49" ht="13.5">
      <c r="A162" s="28" t="s">
        <v>151</v>
      </c>
      <c r="B162" s="55" t="s">
        <v>123</v>
      </c>
      <c r="C162" s="2" t="s">
        <v>308</v>
      </c>
      <c r="D162" s="63"/>
      <c r="E162" s="63">
        <v>9</v>
      </c>
      <c r="F162" s="63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5"/>
      <c r="AF162" s="31"/>
      <c r="AG162" s="32"/>
      <c r="AH162" s="33"/>
      <c r="AI162" s="30"/>
      <c r="AJ162" s="31"/>
      <c r="AK162" s="32"/>
      <c r="AL162" s="33"/>
      <c r="AM162" s="30">
        <v>10</v>
      </c>
      <c r="AN162" s="31">
        <v>10</v>
      </c>
      <c r="AO162" s="32"/>
      <c r="AP162" s="33">
        <v>3</v>
      </c>
      <c r="AQ162" s="30"/>
      <c r="AR162" s="31"/>
      <c r="AS162" s="32"/>
      <c r="AT162" s="33"/>
      <c r="AU162" s="34">
        <v>20</v>
      </c>
      <c r="AV162" s="36">
        <v>75</v>
      </c>
      <c r="AW162" s="34">
        <v>3</v>
      </c>
    </row>
    <row r="163" spans="1:49" ht="13.5">
      <c r="A163" s="28" t="s">
        <v>152</v>
      </c>
      <c r="B163" s="98" t="s">
        <v>112</v>
      </c>
      <c r="C163" s="2" t="s">
        <v>309</v>
      </c>
      <c r="D163" s="63"/>
      <c r="E163" s="63">
        <v>10</v>
      </c>
      <c r="F163" s="63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5"/>
      <c r="AF163" s="31"/>
      <c r="AG163" s="32"/>
      <c r="AH163" s="33"/>
      <c r="AI163" s="30"/>
      <c r="AJ163" s="31"/>
      <c r="AK163" s="32"/>
      <c r="AL163" s="33"/>
      <c r="AM163" s="30"/>
      <c r="AN163" s="31"/>
      <c r="AO163" s="32"/>
      <c r="AP163" s="33"/>
      <c r="AQ163" s="30"/>
      <c r="AR163" s="31">
        <v>15</v>
      </c>
      <c r="AS163" s="32"/>
      <c r="AT163" s="33">
        <v>2</v>
      </c>
      <c r="AU163" s="34">
        <v>15</v>
      </c>
      <c r="AV163" s="36">
        <v>50</v>
      </c>
      <c r="AW163" s="34">
        <v>2</v>
      </c>
    </row>
    <row r="164" spans="1:49" ht="13.5">
      <c r="A164" s="28" t="s">
        <v>153</v>
      </c>
      <c r="B164" s="98" t="s">
        <v>113</v>
      </c>
      <c r="C164" s="2" t="s">
        <v>310</v>
      </c>
      <c r="D164" s="63"/>
      <c r="E164" s="63">
        <v>10</v>
      </c>
      <c r="F164" s="63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105"/>
      <c r="AB164" s="105"/>
      <c r="AC164" s="105"/>
      <c r="AD164" s="105"/>
      <c r="AE164" s="112"/>
      <c r="AF164" s="106"/>
      <c r="AG164" s="113"/>
      <c r="AH164" s="37"/>
      <c r="AI164" s="114"/>
      <c r="AJ164" s="106"/>
      <c r="AK164" s="113"/>
      <c r="AL164" s="37"/>
      <c r="AM164" s="114"/>
      <c r="AN164" s="106"/>
      <c r="AO164" s="113"/>
      <c r="AP164" s="37"/>
      <c r="AQ164" s="114">
        <v>15</v>
      </c>
      <c r="AR164" s="106">
        <v>20</v>
      </c>
      <c r="AS164" s="113"/>
      <c r="AT164" s="37">
        <v>5</v>
      </c>
      <c r="AU164" s="34">
        <v>35</v>
      </c>
      <c r="AV164" s="36">
        <v>125</v>
      </c>
      <c r="AW164" s="59">
        <v>5</v>
      </c>
    </row>
    <row r="165" spans="1:49" ht="13.5">
      <c r="A165" s="28" t="s">
        <v>149</v>
      </c>
      <c r="B165" s="55" t="s">
        <v>109</v>
      </c>
      <c r="C165" s="2" t="s">
        <v>311</v>
      </c>
      <c r="D165" s="63"/>
      <c r="E165" s="63">
        <v>10</v>
      </c>
      <c r="F165" s="63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5"/>
      <c r="AF165" s="31"/>
      <c r="AG165" s="32"/>
      <c r="AH165" s="33"/>
      <c r="AI165" s="30"/>
      <c r="AJ165" s="31"/>
      <c r="AK165" s="32"/>
      <c r="AL165" s="33"/>
      <c r="AM165" s="30"/>
      <c r="AN165" s="31"/>
      <c r="AO165" s="32"/>
      <c r="AP165" s="33"/>
      <c r="AQ165" s="30"/>
      <c r="AR165" s="31" t="s">
        <v>147</v>
      </c>
      <c r="AS165" s="32"/>
      <c r="AT165" s="33">
        <v>2</v>
      </c>
      <c r="AU165" s="34">
        <v>10</v>
      </c>
      <c r="AV165" s="36">
        <v>50</v>
      </c>
      <c r="AW165" s="34">
        <v>2</v>
      </c>
    </row>
    <row r="166" spans="1:49" ht="13.5">
      <c r="A166" s="28" t="s">
        <v>154</v>
      </c>
      <c r="B166" s="55" t="s">
        <v>338</v>
      </c>
      <c r="C166" s="2" t="s">
        <v>312</v>
      </c>
      <c r="D166" s="63">
        <v>10</v>
      </c>
      <c r="E166" s="63">
        <v>10</v>
      </c>
      <c r="F166" s="63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5"/>
      <c r="AF166" s="31"/>
      <c r="AG166" s="32"/>
      <c r="AH166" s="33"/>
      <c r="AI166" s="30"/>
      <c r="AJ166" s="31"/>
      <c r="AK166" s="32"/>
      <c r="AL166" s="33"/>
      <c r="AM166" s="30"/>
      <c r="AN166" s="31"/>
      <c r="AO166" s="32"/>
      <c r="AP166" s="33"/>
      <c r="AQ166" s="30">
        <v>15</v>
      </c>
      <c r="AR166" s="31">
        <v>15</v>
      </c>
      <c r="AS166" s="32"/>
      <c r="AT166" s="33">
        <v>5</v>
      </c>
      <c r="AU166" s="34">
        <v>30</v>
      </c>
      <c r="AV166" s="36">
        <v>125</v>
      </c>
      <c r="AW166" s="34">
        <v>5</v>
      </c>
    </row>
    <row r="167" spans="1:49" ht="14.25" customHeight="1">
      <c r="A167" s="28" t="s">
        <v>182</v>
      </c>
      <c r="B167" s="55" t="s">
        <v>92</v>
      </c>
      <c r="C167" s="2" t="s">
        <v>313</v>
      </c>
      <c r="D167" s="63"/>
      <c r="E167" s="63">
        <v>10</v>
      </c>
      <c r="F167" s="63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5"/>
      <c r="AF167" s="31"/>
      <c r="AG167" s="32"/>
      <c r="AH167" s="33"/>
      <c r="AI167" s="30"/>
      <c r="AJ167" s="31"/>
      <c r="AK167" s="32"/>
      <c r="AL167" s="33"/>
      <c r="AM167" s="30"/>
      <c r="AN167" s="31"/>
      <c r="AO167" s="32"/>
      <c r="AP167" s="33"/>
      <c r="AQ167" s="30">
        <v>15</v>
      </c>
      <c r="AR167" s="31">
        <v>10</v>
      </c>
      <c r="AS167" s="32"/>
      <c r="AT167" s="33">
        <v>4</v>
      </c>
      <c r="AU167" s="34">
        <v>25</v>
      </c>
      <c r="AV167" s="36">
        <v>100</v>
      </c>
      <c r="AW167" s="34">
        <v>4</v>
      </c>
    </row>
    <row r="168" spans="1:49" ht="13.5">
      <c r="A168" s="28" t="s">
        <v>183</v>
      </c>
      <c r="B168" s="55" t="s">
        <v>110</v>
      </c>
      <c r="C168" s="2" t="s">
        <v>314</v>
      </c>
      <c r="D168" s="63"/>
      <c r="E168" s="63">
        <v>10</v>
      </c>
      <c r="F168" s="63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5"/>
      <c r="AF168" s="31"/>
      <c r="AG168" s="32"/>
      <c r="AH168" s="33"/>
      <c r="AI168" s="30"/>
      <c r="AJ168" s="31"/>
      <c r="AK168" s="32"/>
      <c r="AL168" s="33"/>
      <c r="AM168" s="30"/>
      <c r="AN168" s="31"/>
      <c r="AO168" s="32"/>
      <c r="AP168" s="33"/>
      <c r="AQ168" s="30"/>
      <c r="AR168" s="31">
        <v>20</v>
      </c>
      <c r="AS168" s="32"/>
      <c r="AT168" s="33">
        <v>2</v>
      </c>
      <c r="AU168" s="34">
        <v>20</v>
      </c>
      <c r="AV168" s="36">
        <v>50</v>
      </c>
      <c r="AW168" s="34">
        <v>2</v>
      </c>
    </row>
    <row r="169" spans="1:49" ht="13.5">
      <c r="A169" s="28" t="s">
        <v>148</v>
      </c>
      <c r="B169" s="56" t="s">
        <v>34</v>
      </c>
      <c r="C169" s="2" t="s">
        <v>315</v>
      </c>
      <c r="D169" s="63"/>
      <c r="E169" s="63">
        <v>8</v>
      </c>
      <c r="F169" s="63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5"/>
      <c r="AF169" s="31"/>
      <c r="AG169" s="32"/>
      <c r="AH169" s="33"/>
      <c r="AI169" s="30"/>
      <c r="AJ169" s="31">
        <v>125</v>
      </c>
      <c r="AK169" s="32"/>
      <c r="AL169" s="33">
        <v>5</v>
      </c>
      <c r="AM169" s="30"/>
      <c r="AN169" s="31"/>
      <c r="AO169" s="32"/>
      <c r="AP169" s="33"/>
      <c r="AQ169" s="30"/>
      <c r="AR169" s="31"/>
      <c r="AS169" s="32"/>
      <c r="AT169" s="33"/>
      <c r="AU169" s="34">
        <v>125</v>
      </c>
      <c r="AV169" s="36">
        <v>125</v>
      </c>
      <c r="AW169" s="34">
        <v>5</v>
      </c>
    </row>
    <row r="170" spans="1:49" ht="15.75" customHeight="1" thickBot="1">
      <c r="A170" s="184" t="s">
        <v>13</v>
      </c>
      <c r="B170" s="184"/>
      <c r="C170" s="92"/>
      <c r="D170" s="63"/>
      <c r="E170" s="63"/>
      <c r="F170" s="63"/>
      <c r="G170" s="93">
        <v>0</v>
      </c>
      <c r="H170" s="93">
        <v>0</v>
      </c>
      <c r="I170" s="93">
        <v>0</v>
      </c>
      <c r="J170" s="93">
        <v>0</v>
      </c>
      <c r="K170" s="93">
        <v>0</v>
      </c>
      <c r="L170" s="93">
        <v>0</v>
      </c>
      <c r="M170" s="93">
        <v>0</v>
      </c>
      <c r="N170" s="93">
        <v>0</v>
      </c>
      <c r="O170" s="93">
        <f>SUM(O141:O169)</f>
        <v>0</v>
      </c>
      <c r="P170" s="93">
        <v>0</v>
      </c>
      <c r="Q170" s="93"/>
      <c r="R170" s="93">
        <f>SUM(R141:R169)</f>
        <v>0</v>
      </c>
      <c r="S170" s="93">
        <f>SUM(S145:S169)</f>
        <v>0</v>
      </c>
      <c r="T170" s="93">
        <v>0</v>
      </c>
      <c r="U170" s="93"/>
      <c r="V170" s="93">
        <f>SUM(V145:V169)</f>
        <v>0</v>
      </c>
      <c r="W170" s="93">
        <f>SUM(W151:W169)</f>
        <v>0</v>
      </c>
      <c r="X170" s="93">
        <v>0</v>
      </c>
      <c r="Y170" s="93">
        <v>0</v>
      </c>
      <c r="Z170" s="93">
        <f>SUM(Z151:Z169)</f>
        <v>0</v>
      </c>
      <c r="AA170" s="93">
        <f>SUM(AA141:AA169)</f>
        <v>25</v>
      </c>
      <c r="AB170" s="93">
        <v>40</v>
      </c>
      <c r="AC170" s="93">
        <v>0</v>
      </c>
      <c r="AD170" s="93">
        <f>SUM(AD141:AD169)</f>
        <v>10</v>
      </c>
      <c r="AE170" s="94">
        <f>SUM(AE141:AE169)</f>
        <v>45</v>
      </c>
      <c r="AF170" s="9">
        <v>75</v>
      </c>
      <c r="AG170" s="9">
        <v>0</v>
      </c>
      <c r="AH170" s="9">
        <f>SUM(AH141:AH169)</f>
        <v>20</v>
      </c>
      <c r="AI170" s="9">
        <f>SUM(AI141:AI169)</f>
        <v>55</v>
      </c>
      <c r="AJ170" s="9">
        <v>225</v>
      </c>
      <c r="AK170" s="9">
        <v>0</v>
      </c>
      <c r="AL170" s="9">
        <f>SUM(AL141:AL169)</f>
        <v>24</v>
      </c>
      <c r="AM170" s="9">
        <f>SUM(AM141:AM169)</f>
        <v>105</v>
      </c>
      <c r="AN170" s="9">
        <f>SUM(AN141:AN169)</f>
        <v>95</v>
      </c>
      <c r="AO170" s="9">
        <v>0</v>
      </c>
      <c r="AP170" s="9">
        <f>SUM(AP141:AP169)</f>
        <v>24</v>
      </c>
      <c r="AQ170" s="9">
        <f>SUM(AQ141:AQ169)</f>
        <v>45</v>
      </c>
      <c r="AR170" s="9">
        <v>90</v>
      </c>
      <c r="AS170" s="9">
        <v>0</v>
      </c>
      <c r="AT170" s="9">
        <f>SUM(AT141:AT169)</f>
        <v>20</v>
      </c>
      <c r="AU170" s="9">
        <f>SUM(AU141:AU169)</f>
        <v>805</v>
      </c>
      <c r="AV170" s="67">
        <f>SUM(AV140:AV169)</f>
        <v>2450</v>
      </c>
      <c r="AW170" s="34">
        <f>SUM(AW140:AW169)</f>
        <v>98</v>
      </c>
    </row>
    <row r="171" spans="1:49" ht="15.75" customHeight="1" thickBot="1">
      <c r="A171" s="173" t="s">
        <v>0</v>
      </c>
      <c r="B171" s="164" t="s">
        <v>4</v>
      </c>
      <c r="C171" s="170" t="s">
        <v>1</v>
      </c>
      <c r="D171" s="161" t="s">
        <v>12</v>
      </c>
      <c r="E171" s="161"/>
      <c r="F171" s="161"/>
      <c r="G171" s="164" t="s">
        <v>5</v>
      </c>
      <c r="H171" s="164"/>
      <c r="I171" s="164"/>
      <c r="J171" s="164"/>
      <c r="K171" s="164"/>
      <c r="L171" s="164"/>
      <c r="M171" s="164"/>
      <c r="N171" s="164"/>
      <c r="O171" s="164" t="s">
        <v>6</v>
      </c>
      <c r="P171" s="164"/>
      <c r="Q171" s="164"/>
      <c r="R171" s="164"/>
      <c r="S171" s="164"/>
      <c r="T171" s="164"/>
      <c r="U171" s="164"/>
      <c r="V171" s="164"/>
      <c r="W171" s="164" t="s">
        <v>7</v>
      </c>
      <c r="X171" s="164"/>
      <c r="Y171" s="164"/>
      <c r="Z171" s="164"/>
      <c r="AA171" s="164"/>
      <c r="AB171" s="164"/>
      <c r="AC171" s="164"/>
      <c r="AD171" s="164"/>
      <c r="AE171" s="164" t="s">
        <v>64</v>
      </c>
      <c r="AF171" s="164"/>
      <c r="AG171" s="164"/>
      <c r="AH171" s="164"/>
      <c r="AI171" s="164"/>
      <c r="AJ171" s="164"/>
      <c r="AK171" s="164"/>
      <c r="AL171" s="164"/>
      <c r="AM171" s="207" t="s">
        <v>65</v>
      </c>
      <c r="AN171" s="207"/>
      <c r="AO171" s="207"/>
      <c r="AP171" s="207"/>
      <c r="AQ171" s="207"/>
      <c r="AR171" s="207"/>
      <c r="AS171" s="207"/>
      <c r="AT171" s="207"/>
      <c r="AU171" s="199" t="s">
        <v>8</v>
      </c>
      <c r="AV171" s="199" t="s">
        <v>37</v>
      </c>
      <c r="AW171" s="199" t="s">
        <v>9</v>
      </c>
    </row>
    <row r="172" spans="1:49" s="3" customFormat="1" ht="14.25" customHeight="1" thickBot="1">
      <c r="A172" s="173"/>
      <c r="B172" s="164"/>
      <c r="C172" s="170"/>
      <c r="D172" s="161"/>
      <c r="E172" s="161"/>
      <c r="F172" s="161"/>
      <c r="G172" s="164" t="s">
        <v>14</v>
      </c>
      <c r="H172" s="164"/>
      <c r="I172" s="164"/>
      <c r="J172" s="164"/>
      <c r="K172" s="164" t="s">
        <v>15</v>
      </c>
      <c r="L172" s="164"/>
      <c r="M172" s="164"/>
      <c r="N172" s="164"/>
      <c r="O172" s="164" t="s">
        <v>16</v>
      </c>
      <c r="P172" s="164"/>
      <c r="Q172" s="164"/>
      <c r="R172" s="164"/>
      <c r="S172" s="164" t="s">
        <v>17</v>
      </c>
      <c r="T172" s="164"/>
      <c r="U172" s="164"/>
      <c r="V172" s="164"/>
      <c r="W172" s="164" t="s">
        <v>18</v>
      </c>
      <c r="X172" s="164"/>
      <c r="Y172" s="164"/>
      <c r="Z172" s="164"/>
      <c r="AA172" s="164" t="s">
        <v>19</v>
      </c>
      <c r="AB172" s="164"/>
      <c r="AC172" s="164"/>
      <c r="AD172" s="164"/>
      <c r="AE172" s="194" t="s">
        <v>59</v>
      </c>
      <c r="AF172" s="194"/>
      <c r="AG172" s="194"/>
      <c r="AH172" s="195"/>
      <c r="AI172" s="167" t="s">
        <v>60</v>
      </c>
      <c r="AJ172" s="194"/>
      <c r="AK172" s="194"/>
      <c r="AL172" s="195"/>
      <c r="AM172" s="167" t="s">
        <v>61</v>
      </c>
      <c r="AN172" s="194"/>
      <c r="AO172" s="194"/>
      <c r="AP172" s="195"/>
      <c r="AQ172" s="167" t="s">
        <v>62</v>
      </c>
      <c r="AR172" s="194"/>
      <c r="AS172" s="194"/>
      <c r="AT172" s="195"/>
      <c r="AU172" s="200"/>
      <c r="AV172" s="200"/>
      <c r="AW172" s="200"/>
    </row>
    <row r="173" spans="1:49" s="3" customFormat="1" ht="25.5" customHeight="1" thickBot="1">
      <c r="A173" s="173"/>
      <c r="B173" s="164"/>
      <c r="C173" s="171"/>
      <c r="D173" s="88" t="s">
        <v>2</v>
      </c>
      <c r="E173" s="19" t="s">
        <v>142</v>
      </c>
      <c r="F173" s="19" t="s">
        <v>141</v>
      </c>
      <c r="G173" s="9" t="s">
        <v>23</v>
      </c>
      <c r="H173" s="9" t="s">
        <v>25</v>
      </c>
      <c r="I173" s="9" t="s">
        <v>26</v>
      </c>
      <c r="J173" s="9" t="s">
        <v>10</v>
      </c>
      <c r="K173" s="9" t="s">
        <v>23</v>
      </c>
      <c r="L173" s="9" t="s">
        <v>25</v>
      </c>
      <c r="M173" s="9" t="s">
        <v>26</v>
      </c>
      <c r="N173" s="9" t="s">
        <v>10</v>
      </c>
      <c r="O173" s="9" t="s">
        <v>23</v>
      </c>
      <c r="P173" s="9" t="s">
        <v>25</v>
      </c>
      <c r="Q173" s="9" t="s">
        <v>26</v>
      </c>
      <c r="R173" s="9" t="s">
        <v>10</v>
      </c>
      <c r="S173" s="9" t="s">
        <v>23</v>
      </c>
      <c r="T173" s="9" t="s">
        <v>25</v>
      </c>
      <c r="U173" s="9" t="s">
        <v>26</v>
      </c>
      <c r="V173" s="9" t="s">
        <v>10</v>
      </c>
      <c r="W173" s="9" t="s">
        <v>23</v>
      </c>
      <c r="X173" s="9" t="s">
        <v>25</v>
      </c>
      <c r="Y173" s="9" t="s">
        <v>26</v>
      </c>
      <c r="Z173" s="9" t="s">
        <v>10</v>
      </c>
      <c r="AA173" s="9" t="s">
        <v>23</v>
      </c>
      <c r="AB173" s="9" t="s">
        <v>25</v>
      </c>
      <c r="AC173" s="9" t="s">
        <v>26</v>
      </c>
      <c r="AD173" s="9" t="s">
        <v>10</v>
      </c>
      <c r="AE173" s="95" t="s">
        <v>23</v>
      </c>
      <c r="AF173" s="15" t="s">
        <v>25</v>
      </c>
      <c r="AG173" s="15" t="s">
        <v>26</v>
      </c>
      <c r="AH173" s="15" t="s">
        <v>10</v>
      </c>
      <c r="AI173" s="15" t="s">
        <v>23</v>
      </c>
      <c r="AJ173" s="15" t="s">
        <v>25</v>
      </c>
      <c r="AK173" s="15" t="s">
        <v>26</v>
      </c>
      <c r="AL173" s="15" t="s">
        <v>10</v>
      </c>
      <c r="AM173" s="15" t="s">
        <v>23</v>
      </c>
      <c r="AN173" s="15" t="s">
        <v>25</v>
      </c>
      <c r="AO173" s="15" t="s">
        <v>26</v>
      </c>
      <c r="AP173" s="15" t="s">
        <v>10</v>
      </c>
      <c r="AQ173" s="15" t="s">
        <v>23</v>
      </c>
      <c r="AR173" s="15" t="s">
        <v>25</v>
      </c>
      <c r="AS173" s="15" t="s">
        <v>26</v>
      </c>
      <c r="AT173" s="15" t="s">
        <v>10</v>
      </c>
      <c r="AU173" s="155"/>
      <c r="AV173" s="155"/>
      <c r="AW173" s="155"/>
    </row>
    <row r="174" spans="1:49" ht="13.5">
      <c r="A174" s="210" t="s">
        <v>120</v>
      </c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2"/>
      <c r="AU174" s="52"/>
      <c r="AV174" s="53"/>
      <c r="AW174" s="52"/>
    </row>
    <row r="175" spans="1:49" ht="13.5">
      <c r="A175" s="115"/>
      <c r="B175" s="147" t="s">
        <v>129</v>
      </c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9"/>
      <c r="AT175" s="82"/>
      <c r="AU175" s="83"/>
      <c r="AV175" s="84"/>
      <c r="AW175" s="83"/>
    </row>
    <row r="176" spans="1:49" ht="13.5">
      <c r="A176" s="116"/>
      <c r="B176" s="117" t="s">
        <v>171</v>
      </c>
      <c r="C176" s="2" t="s">
        <v>354</v>
      </c>
      <c r="D176" s="63"/>
      <c r="E176" s="63">
        <v>7</v>
      </c>
      <c r="F176" s="63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5">
        <v>10</v>
      </c>
      <c r="AF176" s="31">
        <v>15</v>
      </c>
      <c r="AG176" s="32"/>
      <c r="AH176" s="64">
        <v>4</v>
      </c>
      <c r="AI176" s="30"/>
      <c r="AJ176" s="31"/>
      <c r="AK176" s="32"/>
      <c r="AL176" s="33"/>
      <c r="AM176" s="30"/>
      <c r="AN176" s="31"/>
      <c r="AO176" s="32"/>
      <c r="AP176" s="33"/>
      <c r="AQ176" s="30"/>
      <c r="AR176" s="31"/>
      <c r="AS176" s="32"/>
      <c r="AT176" s="33"/>
      <c r="AU176" s="34">
        <v>25</v>
      </c>
      <c r="AV176" s="36">
        <v>100</v>
      </c>
      <c r="AW176" s="34">
        <v>4</v>
      </c>
    </row>
    <row r="177" spans="1:49" s="117" customFormat="1" ht="13.5">
      <c r="A177" s="116"/>
      <c r="B177" s="118"/>
      <c r="C177" s="2"/>
      <c r="D177" s="63"/>
      <c r="E177" s="63"/>
      <c r="F177" s="63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5"/>
      <c r="AF177" s="31"/>
      <c r="AG177" s="113"/>
      <c r="AH177" s="119"/>
      <c r="AI177" s="114"/>
      <c r="AJ177" s="106"/>
      <c r="AK177" s="113"/>
      <c r="AL177" s="120"/>
      <c r="AM177" s="114"/>
      <c r="AN177" s="106"/>
      <c r="AO177" s="113"/>
      <c r="AP177" s="37"/>
      <c r="AQ177" s="114"/>
      <c r="AR177" s="106"/>
      <c r="AS177" s="113"/>
      <c r="AT177" s="37"/>
      <c r="AU177" s="59"/>
      <c r="AV177" s="57"/>
      <c r="AW177" s="59"/>
    </row>
    <row r="178" spans="1:49" s="117" customFormat="1" ht="13.5">
      <c r="A178" s="116"/>
      <c r="B178" s="121" t="s">
        <v>128</v>
      </c>
      <c r="C178" s="2" t="s">
        <v>355</v>
      </c>
      <c r="D178" s="63"/>
      <c r="E178" s="63"/>
      <c r="F178" s="63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5"/>
      <c r="AF178" s="31"/>
      <c r="AG178" s="113"/>
      <c r="AH178" s="119"/>
      <c r="AI178" s="114"/>
      <c r="AJ178" s="106"/>
      <c r="AK178" s="113"/>
      <c r="AL178" s="120"/>
      <c r="AM178" s="114"/>
      <c r="AN178" s="106"/>
      <c r="AO178" s="113"/>
      <c r="AP178" s="37"/>
      <c r="AQ178" s="114"/>
      <c r="AR178" s="106"/>
      <c r="AS178" s="113"/>
      <c r="AT178" s="37"/>
      <c r="AU178" s="59"/>
      <c r="AV178" s="57"/>
      <c r="AW178" s="59"/>
    </row>
    <row r="179" spans="1:49" s="117" customFormat="1" ht="13.5">
      <c r="A179" s="116"/>
      <c r="B179" s="117" t="s">
        <v>171</v>
      </c>
      <c r="D179" s="63"/>
      <c r="E179" s="63">
        <v>8</v>
      </c>
      <c r="F179" s="63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112"/>
      <c r="AF179" s="106"/>
      <c r="AG179" s="113"/>
      <c r="AH179" s="37"/>
      <c r="AI179" s="114">
        <v>10</v>
      </c>
      <c r="AJ179" s="106">
        <v>10</v>
      </c>
      <c r="AK179" s="113"/>
      <c r="AL179" s="122">
        <v>3</v>
      </c>
      <c r="AM179" s="114"/>
      <c r="AN179" s="106"/>
      <c r="AO179" s="113"/>
      <c r="AP179" s="37"/>
      <c r="AQ179" s="114"/>
      <c r="AR179" s="106"/>
      <c r="AS179" s="113"/>
      <c r="AT179" s="37"/>
      <c r="AU179" s="59">
        <v>20</v>
      </c>
      <c r="AV179" s="57">
        <v>75</v>
      </c>
      <c r="AW179" s="59">
        <v>3</v>
      </c>
    </row>
    <row r="180" spans="1:49" ht="13.5">
      <c r="A180" s="116"/>
      <c r="B180" s="90"/>
      <c r="C180" s="123"/>
      <c r="D180" s="124"/>
      <c r="E180" s="100"/>
      <c r="F180" s="100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91"/>
      <c r="AF180" s="80"/>
      <c r="AG180" s="81"/>
      <c r="AH180" s="82"/>
      <c r="AI180" s="79"/>
      <c r="AJ180" s="80"/>
      <c r="AK180" s="81"/>
      <c r="AL180" s="126"/>
      <c r="AM180" s="79"/>
      <c r="AN180" s="80"/>
      <c r="AO180" s="81"/>
      <c r="AP180" s="82"/>
      <c r="AQ180" s="79"/>
      <c r="AR180" s="80"/>
      <c r="AS180" s="81"/>
      <c r="AT180" s="82"/>
      <c r="AU180" s="83"/>
      <c r="AV180" s="84"/>
      <c r="AW180" s="83"/>
    </row>
    <row r="181" spans="1:49" ht="15.75" customHeight="1">
      <c r="A181" s="213" t="s">
        <v>316</v>
      </c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4"/>
      <c r="AE181" s="214"/>
      <c r="AF181" s="214"/>
      <c r="AG181" s="214"/>
      <c r="AH181" s="214"/>
      <c r="AI181" s="214"/>
      <c r="AJ181" s="214"/>
      <c r="AK181" s="214"/>
      <c r="AL181" s="214"/>
      <c r="AM181" s="214"/>
      <c r="AN181" s="214"/>
      <c r="AO181" s="214"/>
      <c r="AP181" s="214"/>
      <c r="AQ181" s="214"/>
      <c r="AR181" s="214"/>
      <c r="AS181" s="214"/>
      <c r="AT181" s="215"/>
      <c r="AU181" s="83"/>
      <c r="AV181" s="84"/>
      <c r="AW181" s="83"/>
    </row>
    <row r="182" spans="1:49" ht="15" customHeight="1">
      <c r="A182" s="116" t="s">
        <v>135</v>
      </c>
      <c r="B182" s="153" t="s">
        <v>140</v>
      </c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216"/>
      <c r="AU182" s="83">
        <v>2154</v>
      </c>
      <c r="AV182" s="84">
        <v>7534</v>
      </c>
      <c r="AW182" s="83">
        <v>300</v>
      </c>
    </row>
    <row r="183" spans="1:49" ht="13.5">
      <c r="A183" s="116" t="s">
        <v>136</v>
      </c>
      <c r="B183" s="181" t="s">
        <v>138</v>
      </c>
      <c r="C183" s="182"/>
      <c r="D183" s="182"/>
      <c r="E183" s="182"/>
      <c r="F183" s="182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  <c r="AG183" s="182"/>
      <c r="AH183" s="182"/>
      <c r="AI183" s="182"/>
      <c r="AJ183" s="182"/>
      <c r="AK183" s="182"/>
      <c r="AL183" s="182"/>
      <c r="AM183" s="182"/>
      <c r="AN183" s="182"/>
      <c r="AO183" s="182"/>
      <c r="AP183" s="182"/>
      <c r="AQ183" s="182"/>
      <c r="AR183" s="182"/>
      <c r="AS183" s="182"/>
      <c r="AT183" s="217"/>
      <c r="AU183" s="83">
        <v>2144</v>
      </c>
      <c r="AV183" s="84">
        <v>7534</v>
      </c>
      <c r="AW183" s="83">
        <v>300</v>
      </c>
    </row>
    <row r="184" spans="1:49" ht="13.5">
      <c r="A184" s="116" t="s">
        <v>137</v>
      </c>
      <c r="B184" s="153" t="s">
        <v>139</v>
      </c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  <c r="AL184" s="154"/>
      <c r="AM184" s="154"/>
      <c r="AN184" s="154"/>
      <c r="AO184" s="154"/>
      <c r="AP184" s="154"/>
      <c r="AQ184" s="154"/>
      <c r="AR184" s="154"/>
      <c r="AS184" s="154"/>
      <c r="AT184" s="216"/>
      <c r="AU184" s="83">
        <f>SUM(AU21,AU59,AU65,AU170,45)</f>
        <v>2214</v>
      </c>
      <c r="AV184" s="84">
        <v>7529</v>
      </c>
      <c r="AW184" s="83">
        <v>300</v>
      </c>
    </row>
    <row r="189" ht="13.5">
      <c r="B189" s="127"/>
    </row>
  </sheetData>
  <sheetProtection password="9A40" sheet="1"/>
  <mergeCells count="138">
    <mergeCell ref="A22:B22"/>
    <mergeCell ref="A174:AT174"/>
    <mergeCell ref="A181:AT181"/>
    <mergeCell ref="B182:AT182"/>
    <mergeCell ref="B183:AT183"/>
    <mergeCell ref="B184:AT184"/>
    <mergeCell ref="AM66:AT66"/>
    <mergeCell ref="AE137:AL137"/>
    <mergeCell ref="AM137:AT137"/>
    <mergeCell ref="AE171:AL171"/>
    <mergeCell ref="AM171:AT171"/>
    <mergeCell ref="AE102:AL102"/>
    <mergeCell ref="AM102:AT102"/>
    <mergeCell ref="AM103:AP103"/>
    <mergeCell ref="AM138:AP138"/>
    <mergeCell ref="AE103:AH103"/>
    <mergeCell ref="AE138:AH138"/>
    <mergeCell ref="AV6:AV8"/>
    <mergeCell ref="AW6:AW8"/>
    <mergeCell ref="AU66:AU68"/>
    <mergeCell ref="AV66:AV68"/>
    <mergeCell ref="AW66:AW68"/>
    <mergeCell ref="AV102:AV104"/>
    <mergeCell ref="AW102:AW104"/>
    <mergeCell ref="AU102:AU104"/>
    <mergeCell ref="AU171:AU173"/>
    <mergeCell ref="AV171:AV173"/>
    <mergeCell ref="AW171:AW173"/>
    <mergeCell ref="AQ7:AT7"/>
    <mergeCell ref="AQ67:AT67"/>
    <mergeCell ref="AQ103:AT103"/>
    <mergeCell ref="AV137:AV139"/>
    <mergeCell ref="AW137:AW139"/>
    <mergeCell ref="AU6:AU8"/>
    <mergeCell ref="AU137:AU139"/>
    <mergeCell ref="AM6:AT6"/>
    <mergeCell ref="AM7:AP7"/>
    <mergeCell ref="AM67:AP67"/>
    <mergeCell ref="AI103:AL103"/>
    <mergeCell ref="AI138:AL138"/>
    <mergeCell ref="O137:V137"/>
    <mergeCell ref="W137:AD137"/>
    <mergeCell ref="AA67:AD67"/>
    <mergeCell ref="O66:V66"/>
    <mergeCell ref="AE66:AL66"/>
    <mergeCell ref="AI172:AL172"/>
    <mergeCell ref="AQ138:AT138"/>
    <mergeCell ref="AQ172:AT172"/>
    <mergeCell ref="AM172:AP172"/>
    <mergeCell ref="O172:R172"/>
    <mergeCell ref="S172:V172"/>
    <mergeCell ref="W172:Z172"/>
    <mergeCell ref="AA172:AD172"/>
    <mergeCell ref="AA138:AD138"/>
    <mergeCell ref="O138:R138"/>
    <mergeCell ref="AE172:AH172"/>
    <mergeCell ref="G102:N102"/>
    <mergeCell ref="O102:V102"/>
    <mergeCell ref="W102:AD102"/>
    <mergeCell ref="O103:R103"/>
    <mergeCell ref="S103:V103"/>
    <mergeCell ref="S138:V138"/>
    <mergeCell ref="G171:N171"/>
    <mergeCell ref="G172:J172"/>
    <mergeCell ref="K138:N138"/>
    <mergeCell ref="G138:J138"/>
    <mergeCell ref="A170:B170"/>
    <mergeCell ref="C171:C173"/>
    <mergeCell ref="A137:A139"/>
    <mergeCell ref="A171:A173"/>
    <mergeCell ref="D171:F172"/>
    <mergeCell ref="C137:C139"/>
    <mergeCell ref="A101:B101"/>
    <mergeCell ref="A102:A104"/>
    <mergeCell ref="B102:B104"/>
    <mergeCell ref="A65:B65"/>
    <mergeCell ref="A1:AD1"/>
    <mergeCell ref="B2:AD2"/>
    <mergeCell ref="W3:AD3"/>
    <mergeCell ref="G6:N6"/>
    <mergeCell ref="A66:A68"/>
    <mergeCell ref="G7:J7"/>
    <mergeCell ref="AA103:AD103"/>
    <mergeCell ref="A105:AD105"/>
    <mergeCell ref="A136:B136"/>
    <mergeCell ref="W171:AD171"/>
    <mergeCell ref="W67:Z67"/>
    <mergeCell ref="D6:F7"/>
    <mergeCell ref="K7:N7"/>
    <mergeCell ref="A21:B21"/>
    <mergeCell ref="A59:B59"/>
    <mergeCell ref="A58:B58"/>
    <mergeCell ref="B3:U3"/>
    <mergeCell ref="W7:Z7"/>
    <mergeCell ref="A6:A8"/>
    <mergeCell ref="B6:B8"/>
    <mergeCell ref="C6:C8"/>
    <mergeCell ref="W6:AD6"/>
    <mergeCell ref="O7:R7"/>
    <mergeCell ref="AA7:AD7"/>
    <mergeCell ref="I4:AW4"/>
    <mergeCell ref="A4:B4"/>
    <mergeCell ref="G103:J103"/>
    <mergeCell ref="K103:N103"/>
    <mergeCell ref="D137:F138"/>
    <mergeCell ref="B171:B173"/>
    <mergeCell ref="W138:Z138"/>
    <mergeCell ref="G137:N137"/>
    <mergeCell ref="W103:Z103"/>
    <mergeCell ref="O171:V171"/>
    <mergeCell ref="B137:B139"/>
    <mergeCell ref="K172:N172"/>
    <mergeCell ref="B66:B68"/>
    <mergeCell ref="C66:C68"/>
    <mergeCell ref="D66:F67"/>
    <mergeCell ref="G67:J67"/>
    <mergeCell ref="K67:N67"/>
    <mergeCell ref="G66:N66"/>
    <mergeCell ref="AE6:AL6"/>
    <mergeCell ref="O6:V6"/>
    <mergeCell ref="AE7:AH7"/>
    <mergeCell ref="AE67:AH67"/>
    <mergeCell ref="W66:AD66"/>
    <mergeCell ref="O67:R67"/>
    <mergeCell ref="S67:V67"/>
    <mergeCell ref="AI7:AL7"/>
    <mergeCell ref="S7:V7"/>
    <mergeCell ref="S22:AT22"/>
    <mergeCell ref="AP2:AW2"/>
    <mergeCell ref="B175:AS175"/>
    <mergeCell ref="A5:AW5"/>
    <mergeCell ref="C60:AW60"/>
    <mergeCell ref="A140:B140"/>
    <mergeCell ref="AI67:AL67"/>
    <mergeCell ref="A9:AD9"/>
    <mergeCell ref="C102:C104"/>
    <mergeCell ref="D102:F103"/>
    <mergeCell ref="A69:AD69"/>
  </mergeCells>
  <printOptions/>
  <pageMargins left="0.7086614173228347" right="0.1968503937007874" top="0.1968503937007874" bottom="0.1968503937007874" header="0" footer="0"/>
  <pageSetup fitToHeight="2" horizontalDpi="600" verticalDpi="600" orientation="landscape" paperSize="8" scale="51" r:id="rId1"/>
  <rowBreaks count="1" manualBreakCount="1">
    <brk id="101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ja</cp:lastModifiedBy>
  <cp:lastPrinted>2019-06-03T12:27:44Z</cp:lastPrinted>
  <dcterms:created xsi:type="dcterms:W3CDTF">2010-12-06T08:38:47Z</dcterms:created>
  <dcterms:modified xsi:type="dcterms:W3CDTF">2020-12-21T15:23:55Z</dcterms:modified>
  <cp:category/>
  <cp:version/>
  <cp:contentType/>
  <cp:contentStatus/>
</cp:coreProperties>
</file>